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cim\Desktop\"/>
    </mc:Choice>
  </mc:AlternateContent>
  <bookViews>
    <workbookView xWindow="240" yWindow="75" windowWidth="20055" windowHeight="7935"/>
  </bookViews>
  <sheets>
    <sheet name="Equity15" sheetId="7" r:id="rId1"/>
  </sheets>
  <calcPr calcId="152511"/>
</workbook>
</file>

<file path=xl/calcChain.xml><?xml version="1.0" encoding="utf-8"?>
<calcChain xmlns="http://schemas.openxmlformats.org/spreadsheetml/2006/main">
  <c r="G21" i="7" l="1"/>
  <c r="F21" i="7"/>
  <c r="E21" i="7"/>
  <c r="H20" i="7"/>
  <c r="H21" i="7" s="1"/>
  <c r="H19" i="7"/>
  <c r="H16" i="7"/>
  <c r="G16" i="7"/>
  <c r="F16" i="7"/>
  <c r="E16" i="7"/>
  <c r="H15" i="7"/>
  <c r="H14" i="7"/>
  <c r="H13" i="7"/>
  <c r="H12" i="7"/>
  <c r="F22" i="7" l="1"/>
  <c r="E22" i="7"/>
  <c r="G22" i="7"/>
  <c r="H22" i="7" l="1"/>
</calcChain>
</file>

<file path=xl/sharedStrings.xml><?xml version="1.0" encoding="utf-8"?>
<sst xmlns="http://schemas.openxmlformats.org/spreadsheetml/2006/main" count="24" uniqueCount="24">
  <si>
    <t>Province of Abra</t>
  </si>
  <si>
    <t>Trust Fund</t>
  </si>
  <si>
    <t>SEF</t>
  </si>
  <si>
    <t>GRAND TOTAL</t>
  </si>
  <si>
    <t>Certified Correct:</t>
  </si>
  <si>
    <t>MA. ELOISA B. MARBELLA</t>
  </si>
  <si>
    <t>Provincial Accountant</t>
  </si>
  <si>
    <t>Republic of the Philippines</t>
  </si>
  <si>
    <t>General Fund</t>
  </si>
  <si>
    <t>As of December 31, 2015</t>
  </si>
  <si>
    <t>NET ASSETS/EQUITY</t>
  </si>
  <si>
    <t>Annex D</t>
  </si>
  <si>
    <t>CONSOLIDATED Statement of Changes in Net Assets/Equity</t>
  </si>
  <si>
    <t>Add (Deduct)</t>
  </si>
  <si>
    <t>Change in Accounting Policy</t>
  </si>
  <si>
    <t>Prior Period Errors</t>
  </si>
  <si>
    <t>Restated Balance</t>
  </si>
  <si>
    <t>Add (Deduct) Changes in net assets/equity during the year</t>
  </si>
  <si>
    <t>Adjustment of net revenue recognized directly in net assets/equity</t>
  </si>
  <si>
    <t>Surplus (Deficit) for the period</t>
  </si>
  <si>
    <t>Total recognized revenue and expenses for the period</t>
  </si>
  <si>
    <t>Balance at January 1, 2015</t>
  </si>
  <si>
    <t>Balance at December 31, 2015</t>
  </si>
  <si>
    <t>Unrealized of net revenue recognized directly in net asset/equity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</si>
</sst>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164" fontId="3" fillId="0" borderId="0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14" xfId="0" applyFont="1" applyFill="1" applyBorder="1"/>
    <xf numFmtId="0" fontId="0" fillId="0" borderId="11" xfId="0" applyFill="1" applyBorder="1"/>
    <xf numFmtId="0" fontId="0" fillId="0" borderId="15" xfId="0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0" fillId="0" borderId="0" xfId="0" applyFill="1" applyBorder="1"/>
    <xf numFmtId="0" fontId="0" fillId="0" borderId="4" xfId="0" applyFill="1" applyBorder="1"/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0" fillId="0" borderId="1" xfId="0" applyNumberFormat="1" applyFill="1" applyBorder="1"/>
    <xf numFmtId="43" fontId="0" fillId="0" borderId="1" xfId="5" applyFont="1" applyFill="1" applyBorder="1"/>
    <xf numFmtId="164" fontId="0" fillId="0" borderId="8" xfId="0" applyNumberFormat="1" applyFill="1" applyBorder="1"/>
    <xf numFmtId="0" fontId="0" fillId="0" borderId="9" xfId="0" applyFill="1" applyBorder="1"/>
    <xf numFmtId="164" fontId="0" fillId="0" borderId="1" xfId="5" applyNumberFormat="1" applyFont="1" applyFill="1" applyBorder="1"/>
    <xf numFmtId="43" fontId="0" fillId="0" borderId="8" xfId="5" applyFont="1" applyFill="1" applyBorder="1"/>
    <xf numFmtId="164" fontId="0" fillId="0" borderId="13" xfId="0" applyNumberFormat="1" applyFill="1" applyBorder="1"/>
    <xf numFmtId="164" fontId="0" fillId="0" borderId="16" xfId="0" applyNumberFormat="1" applyFill="1" applyBorder="1"/>
    <xf numFmtId="0" fontId="6" fillId="0" borderId="9" xfId="0" applyFont="1" applyFill="1" applyBorder="1"/>
    <xf numFmtId="164" fontId="6" fillId="0" borderId="1" xfId="0" applyNumberFormat="1" applyFont="1" applyFill="1" applyBorder="1"/>
    <xf numFmtId="43" fontId="6" fillId="0" borderId="1" xfId="5" applyFont="1" applyFill="1" applyBorder="1"/>
    <xf numFmtId="164" fontId="0" fillId="0" borderId="17" xfId="0" applyNumberFormat="1" applyFill="1" applyBorder="1"/>
    <xf numFmtId="164" fontId="6" fillId="0" borderId="13" xfId="0" applyNumberFormat="1" applyFont="1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5" xfId="0" applyFill="1" applyBorder="1"/>
    <xf numFmtId="164" fontId="0" fillId="0" borderId="2" xfId="0" applyNumberFormat="1" applyFill="1" applyBorder="1"/>
    <xf numFmtId="164" fontId="0" fillId="0" borderId="18" xfId="0" applyNumberFormat="1" applyFill="1" applyBorder="1"/>
    <xf numFmtId="0" fontId="0" fillId="0" borderId="19" xfId="0" applyFill="1" applyBorder="1"/>
    <xf numFmtId="164" fontId="0" fillId="0" borderId="0" xfId="0" applyNumberForma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164" fontId="0" fillId="0" borderId="7" xfId="0" applyNumberFormat="1" applyFill="1" applyBorder="1"/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Comma" xfId="5" builtinId="3"/>
    <cellStyle name="Comma 2" xfId="2"/>
    <cellStyle name="Comma 2 2" xfId="3"/>
    <cellStyle name="Comma 3" xfId="7"/>
    <cellStyle name="Normal" xfId="0" builtinId="0"/>
    <cellStyle name="Normal 2" xfId="1"/>
    <cellStyle name="Normal 2 2" xfId="4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2581275</xdr:colOff>
      <xdr:row>35</xdr:row>
      <xdr:rowOff>0</xdr:rowOff>
    </xdr:from>
    <xdr:to>
      <xdr:col>5</xdr:col>
      <xdr:colOff>758402</xdr:colOff>
      <xdr:row>35</xdr:row>
      <xdr:rowOff>3209</xdr:rowOff>
    </xdr:to>
    <xdr:pic>
      <xdr:nvPicPr>
        <xdr:cNvPr id="6" name="Picture 1024" descr="File:Ph seal abr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2715875"/>
          <a:ext cx="3812117" cy="3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0</xdr:row>
      <xdr:rowOff>123825</xdr:rowOff>
    </xdr:from>
    <xdr:to>
      <xdr:col>4</xdr:col>
      <xdr:colOff>634818</xdr:colOff>
      <xdr:row>0</xdr:row>
      <xdr:rowOff>180213</xdr:rowOff>
    </xdr:to>
    <xdr:pic>
      <xdr:nvPicPr>
        <xdr:cNvPr id="9" name="Picture 1024" descr="File:Ph seal abr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59367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2581275</xdr:colOff>
      <xdr:row>35</xdr:row>
      <xdr:rowOff>0</xdr:rowOff>
    </xdr:from>
    <xdr:to>
      <xdr:col>7</xdr:col>
      <xdr:colOff>301202</xdr:colOff>
      <xdr:row>35</xdr:row>
      <xdr:rowOff>3209</xdr:rowOff>
    </xdr:to>
    <xdr:pic>
      <xdr:nvPicPr>
        <xdr:cNvPr id="12" name="Picture 1024" descr="File:Ph seal abr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2715875"/>
          <a:ext cx="3812117" cy="3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E33" sqref="E33"/>
    </sheetView>
  </sheetViews>
  <sheetFormatPr defaultRowHeight="15" x14ac:dyDescent="0.25"/>
  <cols>
    <col min="1" max="2" width="1.140625" style="3" customWidth="1"/>
    <col min="3" max="3" width="44" style="3" customWidth="1"/>
    <col min="4" max="4" width="6.42578125" style="3" customWidth="1"/>
    <col min="5" max="5" width="15.85546875" style="3" customWidth="1"/>
    <col min="6" max="6" width="11.42578125" style="3" customWidth="1"/>
    <col min="7" max="7" width="13.42578125" style="3" customWidth="1"/>
    <col min="8" max="8" width="15.42578125" style="3" customWidth="1"/>
  </cols>
  <sheetData>
    <row r="1" spans="1:8" x14ac:dyDescent="0.25">
      <c r="E1" s="4"/>
      <c r="F1" s="4"/>
      <c r="G1" s="4"/>
      <c r="H1" s="4" t="s">
        <v>11</v>
      </c>
    </row>
    <row r="5" spans="1:8" x14ac:dyDescent="0.25">
      <c r="A5" s="42" t="s">
        <v>7</v>
      </c>
      <c r="B5" s="42"/>
      <c r="C5" s="42"/>
      <c r="D5" s="42"/>
      <c r="E5" s="42"/>
      <c r="F5" s="42"/>
      <c r="G5" s="42"/>
      <c r="H5" s="42"/>
    </row>
    <row r="6" spans="1:8" x14ac:dyDescent="0.25">
      <c r="A6" s="42" t="s">
        <v>0</v>
      </c>
      <c r="B6" s="42"/>
      <c r="C6" s="42"/>
      <c r="D6" s="42"/>
      <c r="E6" s="42"/>
      <c r="F6" s="42"/>
      <c r="G6" s="42"/>
      <c r="H6" s="42"/>
    </row>
    <row r="7" spans="1:8" x14ac:dyDescent="0.25">
      <c r="A7" s="43" t="s">
        <v>12</v>
      </c>
      <c r="B7" s="43"/>
      <c r="C7" s="43"/>
      <c r="D7" s="43"/>
      <c r="E7" s="43"/>
      <c r="F7" s="43"/>
      <c r="G7" s="43"/>
      <c r="H7" s="43"/>
    </row>
    <row r="8" spans="1:8" x14ac:dyDescent="0.25">
      <c r="A8" s="42" t="s">
        <v>9</v>
      </c>
      <c r="B8" s="42"/>
      <c r="C8" s="42"/>
      <c r="D8" s="42"/>
      <c r="E8" s="42"/>
      <c r="F8" s="42"/>
      <c r="G8" s="42"/>
      <c r="H8" s="42"/>
    </row>
    <row r="9" spans="1:8" ht="15.75" thickBot="1" x14ac:dyDescent="0.3"/>
    <row r="10" spans="1:8" ht="15.75" thickTop="1" x14ac:dyDescent="0.25">
      <c r="A10" s="6"/>
      <c r="B10" s="7"/>
      <c r="C10" s="7"/>
      <c r="D10" s="8"/>
      <c r="E10" s="9" t="s">
        <v>8</v>
      </c>
      <c r="F10" s="10" t="s">
        <v>1</v>
      </c>
      <c r="G10" s="9" t="s">
        <v>2</v>
      </c>
      <c r="H10" s="11" t="s">
        <v>3</v>
      </c>
    </row>
    <row r="11" spans="1:8" x14ac:dyDescent="0.25">
      <c r="A11" s="12" t="s">
        <v>10</v>
      </c>
      <c r="B11" s="13"/>
      <c r="C11" s="13"/>
      <c r="D11" s="14"/>
      <c r="E11" s="15"/>
      <c r="F11" s="15"/>
      <c r="G11" s="15"/>
      <c r="H11" s="16"/>
    </row>
    <row r="12" spans="1:8" x14ac:dyDescent="0.25">
      <c r="A12" s="12" t="s">
        <v>21</v>
      </c>
      <c r="B12" s="13"/>
      <c r="C12" s="13"/>
      <c r="D12" s="14"/>
      <c r="E12" s="17">
        <v>975648638.01999998</v>
      </c>
      <c r="F12" s="17">
        <v>6762487.75</v>
      </c>
      <c r="G12" s="17">
        <v>7010766.7999999998</v>
      </c>
      <c r="H12" s="19">
        <f>SUM(E12:G12)</f>
        <v>989421892.56999993</v>
      </c>
    </row>
    <row r="13" spans="1:8" x14ac:dyDescent="0.25">
      <c r="A13" s="20" t="s">
        <v>13</v>
      </c>
      <c r="B13" s="13"/>
      <c r="C13" s="13"/>
      <c r="D13" s="14"/>
      <c r="E13" s="17"/>
      <c r="F13" s="17"/>
      <c r="G13" s="17"/>
      <c r="H13" s="19">
        <f>SUM(E13:G13)</f>
        <v>0</v>
      </c>
    </row>
    <row r="14" spans="1:8" x14ac:dyDescent="0.25">
      <c r="A14" s="20"/>
      <c r="B14" s="13" t="s">
        <v>14</v>
      </c>
      <c r="C14" s="13"/>
      <c r="D14" s="14"/>
      <c r="E14" s="17"/>
      <c r="F14" s="17"/>
      <c r="G14" s="17"/>
      <c r="H14" s="19">
        <f>SUM(E14:G14)</f>
        <v>0</v>
      </c>
    </row>
    <row r="15" spans="1:8" x14ac:dyDescent="0.25">
      <c r="A15" s="20"/>
      <c r="B15" s="13" t="s">
        <v>15</v>
      </c>
      <c r="C15" s="13"/>
      <c r="D15" s="14"/>
      <c r="E15" s="18">
        <v>-10477154.92</v>
      </c>
      <c r="F15" s="21">
        <v>0</v>
      </c>
      <c r="G15" s="18">
        <v>-250500</v>
      </c>
      <c r="H15" s="22">
        <f>SUM(E15:G15)</f>
        <v>-10727654.92</v>
      </c>
    </row>
    <row r="16" spans="1:8" ht="15.75" thickBot="1" x14ac:dyDescent="0.3">
      <c r="A16" s="12" t="s">
        <v>16</v>
      </c>
      <c r="B16" s="13"/>
      <c r="C16" s="13"/>
      <c r="D16" s="14"/>
      <c r="E16" s="23">
        <f>SUM(E12:E15)</f>
        <v>965171483.10000002</v>
      </c>
      <c r="F16" s="23">
        <f t="shared" ref="F16:H16" si="0">SUM(F12:F15)</f>
        <v>6762487.75</v>
      </c>
      <c r="G16" s="23">
        <f t="shared" si="0"/>
        <v>6760266.7999999998</v>
      </c>
      <c r="H16" s="23">
        <f t="shared" si="0"/>
        <v>978694237.64999998</v>
      </c>
    </row>
    <row r="17" spans="1:8" ht="15.75" thickTop="1" x14ac:dyDescent="0.25">
      <c r="A17" s="12" t="s">
        <v>17</v>
      </c>
      <c r="B17" s="13"/>
      <c r="C17" s="13"/>
      <c r="D17" s="14"/>
      <c r="E17" s="17"/>
      <c r="F17" s="17"/>
      <c r="G17" s="17"/>
      <c r="H17" s="19"/>
    </row>
    <row r="18" spans="1:8" x14ac:dyDescent="0.25">
      <c r="A18" s="25" t="s">
        <v>18</v>
      </c>
      <c r="B18" s="13"/>
      <c r="C18" s="13"/>
      <c r="D18" s="14"/>
      <c r="E18" s="17"/>
      <c r="F18" s="17"/>
      <c r="G18" s="17"/>
      <c r="H18" s="19"/>
    </row>
    <row r="19" spans="1:8" s="1" customFormat="1" x14ac:dyDescent="0.25">
      <c r="A19" s="25"/>
      <c r="B19" s="13"/>
      <c r="C19" s="38" t="s">
        <v>23</v>
      </c>
      <c r="D19" s="14"/>
      <c r="E19" s="17">
        <v>63447833.479999997</v>
      </c>
      <c r="F19" s="17"/>
      <c r="G19" s="17"/>
      <c r="H19" s="19">
        <f t="shared" ref="H19:H20" si="1">SUM(E19:G19)</f>
        <v>63447833.479999997</v>
      </c>
    </row>
    <row r="20" spans="1:8" x14ac:dyDescent="0.25">
      <c r="A20" s="20" t="s">
        <v>19</v>
      </c>
      <c r="B20" s="13"/>
      <c r="C20" s="13"/>
      <c r="D20" s="14"/>
      <c r="E20" s="17">
        <v>389320773.38</v>
      </c>
      <c r="F20" s="26">
        <v>0</v>
      </c>
      <c r="G20" s="27">
        <v>2676438.65</v>
      </c>
      <c r="H20" s="19">
        <f t="shared" si="1"/>
        <v>391997212.02999997</v>
      </c>
    </row>
    <row r="21" spans="1:8" x14ac:dyDescent="0.25">
      <c r="A21" s="12" t="s">
        <v>20</v>
      </c>
      <c r="B21" s="13"/>
      <c r="C21" s="13"/>
      <c r="D21" s="14"/>
      <c r="E21" s="28">
        <f>SUM(E20-E19)</f>
        <v>325872939.89999998</v>
      </c>
      <c r="F21" s="28">
        <f t="shared" ref="F21:H21" si="2">SUM(F20-F19)</f>
        <v>0</v>
      </c>
      <c r="G21" s="28">
        <f t="shared" si="2"/>
        <v>2676438.65</v>
      </c>
      <c r="H21" s="39">
        <f t="shared" si="2"/>
        <v>328549378.54999995</v>
      </c>
    </row>
    <row r="22" spans="1:8" ht="15.75" thickBot="1" x14ac:dyDescent="0.3">
      <c r="A22" s="12" t="s">
        <v>22</v>
      </c>
      <c r="B22" s="13"/>
      <c r="C22" s="13"/>
      <c r="D22" s="14"/>
      <c r="E22" s="23">
        <f>SUM(E16+E21)</f>
        <v>1291044423</v>
      </c>
      <c r="F22" s="29">
        <f>SUM(F16+F21)</f>
        <v>6762487.75</v>
      </c>
      <c r="G22" s="23">
        <f>SUM(G16+G21)</f>
        <v>9436705.4499999993</v>
      </c>
      <c r="H22" s="24">
        <f>SUM(H16+H21)</f>
        <v>1307243616.1999998</v>
      </c>
    </row>
    <row r="23" spans="1:8" ht="16.5" thickTop="1" thickBot="1" x14ac:dyDescent="0.3">
      <c r="A23" s="30"/>
      <c r="B23" s="31"/>
      <c r="C23" s="31"/>
      <c r="D23" s="32"/>
      <c r="E23" s="33"/>
      <c r="F23" s="33"/>
      <c r="G23" s="33"/>
      <c r="H23" s="34"/>
    </row>
    <row r="24" spans="1:8" ht="15.75" thickTop="1" x14ac:dyDescent="0.25">
      <c r="C24" s="4"/>
      <c r="D24" s="35"/>
      <c r="E24" s="36"/>
      <c r="F24" s="36"/>
      <c r="G24" s="36"/>
      <c r="H24" s="36"/>
    </row>
    <row r="25" spans="1:8" x14ac:dyDescent="0.25">
      <c r="F25" s="2" t="s">
        <v>4</v>
      </c>
      <c r="G25" s="1"/>
      <c r="H25" s="1"/>
    </row>
    <row r="26" spans="1:8" x14ac:dyDescent="0.25">
      <c r="F26" s="41" t="s">
        <v>5</v>
      </c>
      <c r="G26" s="41"/>
      <c r="H26" s="41"/>
    </row>
    <row r="27" spans="1:8" x14ac:dyDescent="0.25">
      <c r="F27" s="40" t="s">
        <v>6</v>
      </c>
      <c r="G27" s="40"/>
      <c r="H27" s="40"/>
    </row>
    <row r="28" spans="1:8" x14ac:dyDescent="0.25">
      <c r="F28" s="37"/>
    </row>
    <row r="29" spans="1:8" x14ac:dyDescent="0.25">
      <c r="F29" s="5"/>
    </row>
    <row r="32" spans="1:8" x14ac:dyDescent="0.25">
      <c r="E32" s="4"/>
      <c r="F32" s="4"/>
      <c r="G32" s="4"/>
      <c r="H32" s="4"/>
    </row>
  </sheetData>
  <mergeCells count="6">
    <mergeCell ref="F27:H27"/>
    <mergeCell ref="A5:H5"/>
    <mergeCell ref="A6:H6"/>
    <mergeCell ref="A7:H7"/>
    <mergeCell ref="A8:H8"/>
    <mergeCell ref="F26:H26"/>
  </mergeCells>
  <printOptions horizontalCentered="1" verticalCentered="1"/>
  <pageMargins left="0.2" right="0.2" top="0.5" bottom="1.25" header="0.3" footer="0.3"/>
  <pageSetup paperSize="5" scale="9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Equity15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Velcim</cp:lastModifiedBy>
  <cp:lastPrinted>2017-02-08T07:08:45Z</cp:lastPrinted>
  <dcterms:created xsi:type="dcterms:W3CDTF">2017-02-07T09:02:12Z</dcterms:created>
  <dcterms:modified xsi:type="dcterms:W3CDTF">2017-02-22T09:20:25Z</dcterms:modified>
</cp:coreProperties>
</file>