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lcim\Desktop\"/>
    </mc:Choice>
  </mc:AlternateContent>
  <bookViews>
    <workbookView xWindow="-1605" yWindow="1950" windowWidth="15480" windowHeight="8280"/>
  </bookViews>
  <sheets>
    <sheet name="2015" sheetId="2" r:id="rId1"/>
    <sheet name="Sheet1" sheetId="3" r:id="rId2"/>
  </sheets>
  <externalReferences>
    <externalReference r:id="rId3"/>
  </externalReferences>
  <definedNames>
    <definedName name="_xlnm.Print_Titles" localSheetId="1">Sheet1!$3:$4</definedName>
  </definedNames>
  <calcPr calcId="152511"/>
</workbook>
</file>

<file path=xl/calcChain.xml><?xml version="1.0" encoding="utf-8"?>
<calcChain xmlns="http://schemas.openxmlformats.org/spreadsheetml/2006/main">
  <c r="D21" i="3" l="1"/>
  <c r="D22" i="3"/>
  <c r="D39" i="3"/>
  <c r="D124" i="3"/>
  <c r="D125" i="3"/>
  <c r="D185" i="3"/>
  <c r="E185" i="3" s="1"/>
  <c r="D256" i="3"/>
  <c r="D257" i="3"/>
  <c r="D258" i="3"/>
  <c r="D271" i="3"/>
  <c r="D272" i="3"/>
  <c r="D273" i="3"/>
  <c r="D296" i="3"/>
  <c r="D297" i="3"/>
  <c r="D298" i="3"/>
  <c r="D303" i="3"/>
  <c r="D304" i="3"/>
  <c r="D305" i="3"/>
  <c r="D321" i="3"/>
  <c r="D322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E297" i="3" s="1"/>
  <c r="C298" i="3"/>
  <c r="E298" i="3" s="1"/>
  <c r="C299" i="3"/>
  <c r="C300" i="3"/>
  <c r="C301" i="3"/>
  <c r="C302" i="3"/>
  <c r="C303" i="3"/>
  <c r="E303" i="3" s="1"/>
  <c r="C304" i="3"/>
  <c r="E304" i="3" s="1"/>
  <c r="C305" i="3"/>
  <c r="C306" i="3"/>
  <c r="C307" i="3"/>
  <c r="C308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E321" i="3" s="1"/>
  <c r="C322" i="3"/>
  <c r="C323" i="3"/>
  <c r="C324" i="3"/>
  <c r="C325" i="3"/>
  <c r="C8" i="3"/>
  <c r="C7" i="3"/>
  <c r="E125" i="3"/>
  <c r="E124" i="3"/>
  <c r="E39" i="3"/>
  <c r="E22" i="3"/>
  <c r="E21" i="3"/>
  <c r="AG21" i="2"/>
  <c r="AG22" i="2"/>
  <c r="AG39" i="2"/>
  <c r="AG124" i="2"/>
  <c r="AG125" i="2"/>
  <c r="AG185" i="2"/>
  <c r="AG256" i="2"/>
  <c r="AG257" i="2"/>
  <c r="AG258" i="2"/>
  <c r="AG271" i="2"/>
  <c r="AG272" i="2"/>
  <c r="AG273" i="2"/>
  <c r="AG296" i="2"/>
  <c r="AG297" i="2"/>
  <c r="AG298" i="2"/>
  <c r="AG303" i="2"/>
  <c r="AG304" i="2"/>
  <c r="AG305" i="2"/>
  <c r="AG320" i="2"/>
  <c r="AG321" i="2"/>
  <c r="E305" i="3" l="1"/>
  <c r="E322" i="3"/>
  <c r="E273" i="3"/>
  <c r="E271" i="3"/>
  <c r="E257" i="3"/>
  <c r="E296" i="3"/>
  <c r="E272" i="3"/>
  <c r="E258" i="3"/>
  <c r="E256" i="3"/>
  <c r="D187" i="2" l="1"/>
  <c r="D188" i="2"/>
  <c r="D189" i="2"/>
  <c r="D188" i="3" l="1"/>
  <c r="E188" i="3" s="1"/>
  <c r="AG188" i="2"/>
  <c r="D189" i="3"/>
  <c r="E189" i="3" s="1"/>
  <c r="AG189" i="2"/>
  <c r="AG187" i="2"/>
  <c r="D187" i="3"/>
  <c r="E187" i="3" s="1"/>
  <c r="D324" i="2"/>
  <c r="D323" i="2"/>
  <c r="D322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2" i="2"/>
  <c r="D301" i="2"/>
  <c r="D300" i="2"/>
  <c r="D299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6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0" i="2"/>
  <c r="D8" i="2"/>
  <c r="D9" i="2"/>
  <c r="D10" i="2"/>
  <c r="D11" i="2"/>
  <c r="D12" i="2"/>
  <c r="D13" i="2"/>
  <c r="D14" i="2"/>
  <c r="D15" i="2"/>
  <c r="D16" i="2"/>
  <c r="D17" i="2"/>
  <c r="D18" i="2"/>
  <c r="D19" i="2"/>
  <c r="D7" i="2"/>
  <c r="D17" i="3" l="1"/>
  <c r="E17" i="3" s="1"/>
  <c r="AG17" i="2"/>
  <c r="D13" i="3"/>
  <c r="E13" i="3" s="1"/>
  <c r="AG13" i="2"/>
  <c r="D9" i="3"/>
  <c r="E9" i="3" s="1"/>
  <c r="AG9" i="2"/>
  <c r="D24" i="3"/>
  <c r="E24" i="3" s="1"/>
  <c r="AG24" i="2"/>
  <c r="D30" i="3"/>
  <c r="E30" i="3" s="1"/>
  <c r="AG30" i="2"/>
  <c r="D34" i="3"/>
  <c r="E34" i="3" s="1"/>
  <c r="AG34" i="2"/>
  <c r="D38" i="3"/>
  <c r="E38" i="3" s="1"/>
  <c r="AG38" i="2"/>
  <c r="D43" i="3"/>
  <c r="E43" i="3" s="1"/>
  <c r="AG43" i="2"/>
  <c r="D47" i="3"/>
  <c r="E47" i="3" s="1"/>
  <c r="AG47" i="2"/>
  <c r="D51" i="3"/>
  <c r="E51" i="3" s="1"/>
  <c r="AG51" i="2"/>
  <c r="D55" i="3"/>
  <c r="E55" i="3" s="1"/>
  <c r="AG55" i="2"/>
  <c r="D61" i="3"/>
  <c r="E61" i="3" s="1"/>
  <c r="AG61" i="2"/>
  <c r="D65" i="3"/>
  <c r="E65" i="3" s="1"/>
  <c r="AG65" i="2"/>
  <c r="D69" i="3"/>
  <c r="E69" i="3" s="1"/>
  <c r="AG69" i="2"/>
  <c r="D73" i="3"/>
  <c r="E73" i="3" s="1"/>
  <c r="AG73" i="2"/>
  <c r="D77" i="3"/>
  <c r="E77" i="3" s="1"/>
  <c r="AG77" i="2"/>
  <c r="D81" i="3"/>
  <c r="E81" i="3" s="1"/>
  <c r="AG81" i="2"/>
  <c r="D85" i="3"/>
  <c r="E85" i="3" s="1"/>
  <c r="AG85" i="2"/>
  <c r="D91" i="3"/>
  <c r="E91" i="3" s="1"/>
  <c r="AG91" i="2"/>
  <c r="D95" i="3"/>
  <c r="E95" i="3" s="1"/>
  <c r="AG95" i="2"/>
  <c r="D99" i="3"/>
  <c r="E99" i="3" s="1"/>
  <c r="AG99" i="2"/>
  <c r="D103" i="3"/>
  <c r="E103" i="3" s="1"/>
  <c r="AG103" i="2"/>
  <c r="D107" i="3"/>
  <c r="E107" i="3" s="1"/>
  <c r="AG107" i="2"/>
  <c r="D111" i="3"/>
  <c r="E111" i="3" s="1"/>
  <c r="AG111" i="2"/>
  <c r="D115" i="3"/>
  <c r="E115" i="3" s="1"/>
  <c r="AG115" i="2"/>
  <c r="D121" i="3"/>
  <c r="E121" i="3" s="1"/>
  <c r="AG121" i="2"/>
  <c r="D127" i="3"/>
  <c r="E127" i="3" s="1"/>
  <c r="AG127" i="2"/>
  <c r="D131" i="3"/>
  <c r="E131" i="3" s="1"/>
  <c r="AG131" i="2"/>
  <c r="D135" i="3"/>
  <c r="E135" i="3" s="1"/>
  <c r="AG135" i="2"/>
  <c r="D139" i="3"/>
  <c r="E139" i="3" s="1"/>
  <c r="AG139" i="2"/>
  <c r="D143" i="3"/>
  <c r="E143" i="3" s="1"/>
  <c r="AG143" i="2"/>
  <c r="D147" i="3"/>
  <c r="E147" i="3" s="1"/>
  <c r="AG147" i="2"/>
  <c r="D151" i="3"/>
  <c r="E151" i="3" s="1"/>
  <c r="AG151" i="2"/>
  <c r="D157" i="3"/>
  <c r="E157" i="3" s="1"/>
  <c r="AG157" i="2"/>
  <c r="D161" i="3"/>
  <c r="E161" i="3" s="1"/>
  <c r="AG161" i="2"/>
  <c r="D165" i="3"/>
  <c r="E165" i="3" s="1"/>
  <c r="AG165" i="2"/>
  <c r="D169" i="3"/>
  <c r="E169" i="3" s="1"/>
  <c r="AG169" i="2"/>
  <c r="D173" i="3"/>
  <c r="E173" i="3" s="1"/>
  <c r="AG173" i="2"/>
  <c r="D177" i="3"/>
  <c r="E177" i="3" s="1"/>
  <c r="AG177" i="2"/>
  <c r="D181" i="3"/>
  <c r="E181" i="3" s="1"/>
  <c r="AG181" i="2"/>
  <c r="D186" i="3"/>
  <c r="E186" i="3" s="1"/>
  <c r="AG186" i="2"/>
  <c r="AG195" i="2"/>
  <c r="D195" i="3"/>
  <c r="E195" i="3" s="1"/>
  <c r="AG199" i="2"/>
  <c r="D199" i="3"/>
  <c r="E199" i="3" s="1"/>
  <c r="AG203" i="2"/>
  <c r="D203" i="3"/>
  <c r="E203" i="3" s="1"/>
  <c r="AG207" i="2"/>
  <c r="D207" i="3"/>
  <c r="E207" i="3" s="1"/>
  <c r="AG211" i="2"/>
  <c r="D211" i="3"/>
  <c r="E211" i="3" s="1"/>
  <c r="AG215" i="2"/>
  <c r="D215" i="3"/>
  <c r="E215" i="3" s="1"/>
  <c r="AG219" i="2"/>
  <c r="D219" i="3"/>
  <c r="E219" i="3" s="1"/>
  <c r="AG223" i="2"/>
  <c r="D223" i="3"/>
  <c r="E223" i="3" s="1"/>
  <c r="AG227" i="2"/>
  <c r="D227" i="3"/>
  <c r="E227" i="3" s="1"/>
  <c r="D229" i="3"/>
  <c r="E229" i="3" s="1"/>
  <c r="AG229" i="2"/>
  <c r="D233" i="3"/>
  <c r="E233" i="3" s="1"/>
  <c r="AG233" i="2"/>
  <c r="AG235" i="2"/>
  <c r="D235" i="3"/>
  <c r="E235" i="3" s="1"/>
  <c r="D237" i="3"/>
  <c r="E237" i="3" s="1"/>
  <c r="AG237" i="2"/>
  <c r="AG239" i="2"/>
  <c r="D239" i="3"/>
  <c r="E239" i="3" s="1"/>
  <c r="D241" i="3"/>
  <c r="E241" i="3" s="1"/>
  <c r="AG241" i="2"/>
  <c r="AG243" i="2"/>
  <c r="D243" i="3"/>
  <c r="E243" i="3" s="1"/>
  <c r="D245" i="3"/>
  <c r="E245" i="3" s="1"/>
  <c r="AG245" i="2"/>
  <c r="AG247" i="2"/>
  <c r="D247" i="3"/>
  <c r="E247" i="3" s="1"/>
  <c r="D249" i="3"/>
  <c r="E249" i="3" s="1"/>
  <c r="AG249" i="2"/>
  <c r="AG251" i="2"/>
  <c r="D251" i="3"/>
  <c r="E251" i="3" s="1"/>
  <c r="D253" i="3"/>
  <c r="E253" i="3" s="1"/>
  <c r="AG253" i="2"/>
  <c r="AG255" i="2"/>
  <c r="D255" i="3"/>
  <c r="E255" i="3" s="1"/>
  <c r="D260" i="3"/>
  <c r="E260" i="3" s="1"/>
  <c r="AG260" i="2"/>
  <c r="D262" i="3"/>
  <c r="E262" i="3" s="1"/>
  <c r="AG262" i="2"/>
  <c r="D264" i="3"/>
  <c r="E264" i="3" s="1"/>
  <c r="AG264" i="2"/>
  <c r="D266" i="3"/>
  <c r="E266" i="3" s="1"/>
  <c r="AG266" i="2"/>
  <c r="D268" i="3"/>
  <c r="E268" i="3" s="1"/>
  <c r="AG268" i="2"/>
  <c r="D270" i="3"/>
  <c r="E270" i="3" s="1"/>
  <c r="AG270" i="2"/>
  <c r="D275" i="3"/>
  <c r="E275" i="3" s="1"/>
  <c r="AG275" i="2"/>
  <c r="AG277" i="2"/>
  <c r="D277" i="3"/>
  <c r="E277" i="3" s="1"/>
  <c r="D279" i="3"/>
  <c r="E279" i="3" s="1"/>
  <c r="AG279" i="2"/>
  <c r="AG281" i="2"/>
  <c r="D281" i="3"/>
  <c r="E281" i="3" s="1"/>
  <c r="D283" i="3"/>
  <c r="E283" i="3" s="1"/>
  <c r="AG283" i="2"/>
  <c r="AG285" i="2"/>
  <c r="D285" i="3"/>
  <c r="E285" i="3" s="1"/>
  <c r="D287" i="3"/>
  <c r="E287" i="3" s="1"/>
  <c r="AG287" i="2"/>
  <c r="AG289" i="2"/>
  <c r="D289" i="3"/>
  <c r="E289" i="3" s="1"/>
  <c r="D291" i="3"/>
  <c r="E291" i="3" s="1"/>
  <c r="AG291" i="2"/>
  <c r="AG293" i="2"/>
  <c r="D293" i="3"/>
  <c r="E293" i="3" s="1"/>
  <c r="D295" i="3"/>
  <c r="E295" i="3" s="1"/>
  <c r="AG295" i="2"/>
  <c r="D300" i="3"/>
  <c r="E300" i="3" s="1"/>
  <c r="AG300" i="2"/>
  <c r="D302" i="3"/>
  <c r="E302" i="3" s="1"/>
  <c r="AG302" i="2"/>
  <c r="AG307" i="2"/>
  <c r="D307" i="3"/>
  <c r="E307" i="3" s="1"/>
  <c r="D310" i="3"/>
  <c r="E310" i="3" s="1"/>
  <c r="AG309" i="2"/>
  <c r="AG311" i="2"/>
  <c r="D312" i="3"/>
  <c r="E312" i="3" s="1"/>
  <c r="D314" i="3"/>
  <c r="E314" i="3" s="1"/>
  <c r="AG313" i="2"/>
  <c r="AG315" i="2"/>
  <c r="D316" i="3"/>
  <c r="E316" i="3" s="1"/>
  <c r="D318" i="3"/>
  <c r="E318" i="3" s="1"/>
  <c r="AG317" i="2"/>
  <c r="AG319" i="2"/>
  <c r="D320" i="3"/>
  <c r="E320" i="3" s="1"/>
  <c r="D324" i="3"/>
  <c r="E324" i="3" s="1"/>
  <c r="AG323" i="2"/>
  <c r="D19" i="3"/>
  <c r="E19" i="3" s="1"/>
  <c r="AG19" i="2"/>
  <c r="D15" i="3"/>
  <c r="E15" i="3" s="1"/>
  <c r="AG15" i="2"/>
  <c r="D11" i="3"/>
  <c r="E11" i="3" s="1"/>
  <c r="AG11" i="2"/>
  <c r="D20" i="3"/>
  <c r="E20" i="3" s="1"/>
  <c r="AG20" i="2"/>
  <c r="D26" i="3"/>
  <c r="E26" i="3" s="1"/>
  <c r="AG26" i="2"/>
  <c r="D28" i="3"/>
  <c r="E28" i="3" s="1"/>
  <c r="AG28" i="2"/>
  <c r="D32" i="3"/>
  <c r="E32" i="3" s="1"/>
  <c r="AG32" i="2"/>
  <c r="D36" i="3"/>
  <c r="E36" i="3" s="1"/>
  <c r="AG36" i="2"/>
  <c r="D41" i="3"/>
  <c r="E41" i="3" s="1"/>
  <c r="AG41" i="2"/>
  <c r="D45" i="3"/>
  <c r="E45" i="3" s="1"/>
  <c r="AG45" i="2"/>
  <c r="D49" i="3"/>
  <c r="E49" i="3" s="1"/>
  <c r="AG49" i="2"/>
  <c r="D53" i="3"/>
  <c r="E53" i="3" s="1"/>
  <c r="AG53" i="2"/>
  <c r="D57" i="3"/>
  <c r="E57" i="3" s="1"/>
  <c r="AG57" i="2"/>
  <c r="D59" i="3"/>
  <c r="E59" i="3" s="1"/>
  <c r="AG59" i="2"/>
  <c r="D63" i="3"/>
  <c r="E63" i="3" s="1"/>
  <c r="AG63" i="2"/>
  <c r="D67" i="3"/>
  <c r="E67" i="3" s="1"/>
  <c r="AG67" i="2"/>
  <c r="D71" i="3"/>
  <c r="E71" i="3" s="1"/>
  <c r="AG71" i="2"/>
  <c r="D75" i="3"/>
  <c r="E75" i="3" s="1"/>
  <c r="AG75" i="2"/>
  <c r="D79" i="3"/>
  <c r="E79" i="3" s="1"/>
  <c r="AG79" i="2"/>
  <c r="D83" i="3"/>
  <c r="E83" i="3" s="1"/>
  <c r="AG83" i="2"/>
  <c r="D87" i="3"/>
  <c r="E87" i="3" s="1"/>
  <c r="AG87" i="2"/>
  <c r="D89" i="3"/>
  <c r="E89" i="3" s="1"/>
  <c r="AG89" i="2"/>
  <c r="D93" i="3"/>
  <c r="E93" i="3" s="1"/>
  <c r="AG93" i="2"/>
  <c r="D97" i="3"/>
  <c r="E97" i="3" s="1"/>
  <c r="AG97" i="2"/>
  <c r="D101" i="3"/>
  <c r="E101" i="3" s="1"/>
  <c r="AG101" i="2"/>
  <c r="D105" i="3"/>
  <c r="E105" i="3" s="1"/>
  <c r="AG105" i="2"/>
  <c r="D109" i="3"/>
  <c r="E109" i="3" s="1"/>
  <c r="AG109" i="2"/>
  <c r="D113" i="3"/>
  <c r="E113" i="3" s="1"/>
  <c r="AG113" i="2"/>
  <c r="D117" i="3"/>
  <c r="E117" i="3" s="1"/>
  <c r="AG117" i="2"/>
  <c r="D119" i="3"/>
  <c r="E119" i="3" s="1"/>
  <c r="AG119" i="2"/>
  <c r="D123" i="3"/>
  <c r="E123" i="3" s="1"/>
  <c r="AG123" i="2"/>
  <c r="D129" i="3"/>
  <c r="E129" i="3" s="1"/>
  <c r="AG129" i="2"/>
  <c r="D133" i="3"/>
  <c r="E133" i="3" s="1"/>
  <c r="AG133" i="2"/>
  <c r="D137" i="3"/>
  <c r="E137" i="3" s="1"/>
  <c r="AG137" i="2"/>
  <c r="D141" i="3"/>
  <c r="E141" i="3" s="1"/>
  <c r="AG141" i="2"/>
  <c r="D145" i="3"/>
  <c r="E145" i="3" s="1"/>
  <c r="AG145" i="2"/>
  <c r="D149" i="3"/>
  <c r="E149" i="3" s="1"/>
  <c r="AG149" i="2"/>
  <c r="D153" i="3"/>
  <c r="E153" i="3" s="1"/>
  <c r="AG153" i="2"/>
  <c r="D155" i="3"/>
  <c r="E155" i="3" s="1"/>
  <c r="AG155" i="2"/>
  <c r="D159" i="3"/>
  <c r="E159" i="3" s="1"/>
  <c r="AG159" i="2"/>
  <c r="D163" i="3"/>
  <c r="E163" i="3" s="1"/>
  <c r="AG163" i="2"/>
  <c r="D167" i="3"/>
  <c r="E167" i="3" s="1"/>
  <c r="AG167" i="2"/>
  <c r="D171" i="3"/>
  <c r="E171" i="3" s="1"/>
  <c r="AG171" i="2"/>
  <c r="D175" i="3"/>
  <c r="E175" i="3" s="1"/>
  <c r="AG175" i="2"/>
  <c r="D179" i="3"/>
  <c r="E179" i="3" s="1"/>
  <c r="AG179" i="2"/>
  <c r="D183" i="3"/>
  <c r="E183" i="3" s="1"/>
  <c r="AG183" i="2"/>
  <c r="AG191" i="2"/>
  <c r="D191" i="3"/>
  <c r="E191" i="3" s="1"/>
  <c r="D193" i="3"/>
  <c r="E193" i="3" s="1"/>
  <c r="AG193" i="2"/>
  <c r="D197" i="3"/>
  <c r="E197" i="3" s="1"/>
  <c r="AG197" i="2"/>
  <c r="D201" i="3"/>
  <c r="E201" i="3" s="1"/>
  <c r="AG201" i="2"/>
  <c r="D205" i="3"/>
  <c r="E205" i="3" s="1"/>
  <c r="AG205" i="2"/>
  <c r="D209" i="3"/>
  <c r="E209" i="3" s="1"/>
  <c r="AG209" i="2"/>
  <c r="D213" i="3"/>
  <c r="E213" i="3" s="1"/>
  <c r="AG213" i="2"/>
  <c r="D217" i="3"/>
  <c r="E217" i="3" s="1"/>
  <c r="AG217" i="2"/>
  <c r="D221" i="3"/>
  <c r="E221" i="3" s="1"/>
  <c r="AG221" i="2"/>
  <c r="D225" i="3"/>
  <c r="E225" i="3" s="1"/>
  <c r="AG225" i="2"/>
  <c r="AG231" i="2"/>
  <c r="D231" i="3"/>
  <c r="E231" i="3" s="1"/>
  <c r="D7" i="3"/>
  <c r="E7" i="3" s="1"/>
  <c r="AG7" i="2"/>
  <c r="D18" i="3"/>
  <c r="E18" i="3" s="1"/>
  <c r="AG18" i="2"/>
  <c r="D16" i="3"/>
  <c r="E16" i="3" s="1"/>
  <c r="AG16" i="2"/>
  <c r="D14" i="3"/>
  <c r="E14" i="3" s="1"/>
  <c r="AG14" i="2"/>
  <c r="D12" i="3"/>
  <c r="E12" i="3" s="1"/>
  <c r="AG12" i="2"/>
  <c r="D10" i="3"/>
  <c r="E10" i="3" s="1"/>
  <c r="AG10" i="2"/>
  <c r="D8" i="3"/>
  <c r="E8" i="3" s="1"/>
  <c r="AG8" i="2"/>
  <c r="D23" i="3"/>
  <c r="E23" i="3" s="1"/>
  <c r="AG23" i="2"/>
  <c r="D25" i="3"/>
  <c r="E25" i="3" s="1"/>
  <c r="AG25" i="2"/>
  <c r="D27" i="3"/>
  <c r="E27" i="3" s="1"/>
  <c r="AG27" i="2"/>
  <c r="D29" i="3"/>
  <c r="E29" i="3" s="1"/>
  <c r="AG29" i="2"/>
  <c r="D31" i="3"/>
  <c r="E31" i="3" s="1"/>
  <c r="AG31" i="2"/>
  <c r="D33" i="3"/>
  <c r="E33" i="3" s="1"/>
  <c r="AG33" i="2"/>
  <c r="D35" i="3"/>
  <c r="E35" i="3" s="1"/>
  <c r="AG35" i="2"/>
  <c r="D37" i="3"/>
  <c r="E37" i="3" s="1"/>
  <c r="AG37" i="2"/>
  <c r="D40" i="3"/>
  <c r="E40" i="3" s="1"/>
  <c r="AG40" i="2"/>
  <c r="D42" i="3"/>
  <c r="E42" i="3" s="1"/>
  <c r="AG42" i="2"/>
  <c r="D44" i="3"/>
  <c r="E44" i="3" s="1"/>
  <c r="AG44" i="2"/>
  <c r="D46" i="3"/>
  <c r="E46" i="3" s="1"/>
  <c r="AG46" i="2"/>
  <c r="D48" i="3"/>
  <c r="E48" i="3" s="1"/>
  <c r="AG48" i="2"/>
  <c r="D50" i="3"/>
  <c r="E50" i="3" s="1"/>
  <c r="AG50" i="2"/>
  <c r="D52" i="3"/>
  <c r="E52" i="3" s="1"/>
  <c r="AG52" i="2"/>
  <c r="D54" i="3"/>
  <c r="E54" i="3" s="1"/>
  <c r="AG54" i="2"/>
  <c r="D56" i="3"/>
  <c r="E56" i="3" s="1"/>
  <c r="AG56" i="2"/>
  <c r="D58" i="3"/>
  <c r="E58" i="3" s="1"/>
  <c r="AG58" i="2"/>
  <c r="D60" i="3"/>
  <c r="E60" i="3" s="1"/>
  <c r="AG60" i="2"/>
  <c r="D62" i="3"/>
  <c r="E62" i="3" s="1"/>
  <c r="AG62" i="2"/>
  <c r="D64" i="3"/>
  <c r="E64" i="3" s="1"/>
  <c r="AG64" i="2"/>
  <c r="D66" i="3"/>
  <c r="E66" i="3" s="1"/>
  <c r="AG66" i="2"/>
  <c r="D68" i="3"/>
  <c r="E68" i="3" s="1"/>
  <c r="AG68" i="2"/>
  <c r="D70" i="3"/>
  <c r="E70" i="3" s="1"/>
  <c r="AG70" i="2"/>
  <c r="D72" i="3"/>
  <c r="E72" i="3" s="1"/>
  <c r="AG72" i="2"/>
  <c r="D74" i="3"/>
  <c r="E74" i="3" s="1"/>
  <c r="AG74" i="2"/>
  <c r="D76" i="3"/>
  <c r="E76" i="3" s="1"/>
  <c r="AG76" i="2"/>
  <c r="D78" i="3"/>
  <c r="E78" i="3" s="1"/>
  <c r="AG78" i="2"/>
  <c r="D80" i="3"/>
  <c r="E80" i="3" s="1"/>
  <c r="AG80" i="2"/>
  <c r="D82" i="3"/>
  <c r="E82" i="3" s="1"/>
  <c r="AG82" i="2"/>
  <c r="D84" i="3"/>
  <c r="E84" i="3" s="1"/>
  <c r="AG84" i="2"/>
  <c r="D86" i="3"/>
  <c r="E86" i="3" s="1"/>
  <c r="AG86" i="2"/>
  <c r="D88" i="3"/>
  <c r="E88" i="3" s="1"/>
  <c r="AG88" i="2"/>
  <c r="D90" i="3"/>
  <c r="E90" i="3" s="1"/>
  <c r="AG90" i="2"/>
  <c r="D92" i="3"/>
  <c r="E92" i="3" s="1"/>
  <c r="AG92" i="2"/>
  <c r="D94" i="3"/>
  <c r="E94" i="3" s="1"/>
  <c r="AG94" i="2"/>
  <c r="D96" i="3"/>
  <c r="E96" i="3" s="1"/>
  <c r="AG96" i="2"/>
  <c r="D98" i="3"/>
  <c r="E98" i="3" s="1"/>
  <c r="AG98" i="2"/>
  <c r="D100" i="3"/>
  <c r="E100" i="3" s="1"/>
  <c r="AG100" i="2"/>
  <c r="D102" i="3"/>
  <c r="E102" i="3" s="1"/>
  <c r="AG102" i="2"/>
  <c r="D104" i="3"/>
  <c r="E104" i="3" s="1"/>
  <c r="AG104" i="2"/>
  <c r="D106" i="3"/>
  <c r="E106" i="3" s="1"/>
  <c r="AG106" i="2"/>
  <c r="D108" i="3"/>
  <c r="E108" i="3" s="1"/>
  <c r="AG108" i="2"/>
  <c r="D110" i="3"/>
  <c r="E110" i="3" s="1"/>
  <c r="AG110" i="2"/>
  <c r="D112" i="3"/>
  <c r="E112" i="3" s="1"/>
  <c r="AG112" i="2"/>
  <c r="D114" i="3"/>
  <c r="E114" i="3" s="1"/>
  <c r="AG114" i="2"/>
  <c r="D116" i="3"/>
  <c r="E116" i="3" s="1"/>
  <c r="AG116" i="2"/>
  <c r="D118" i="3"/>
  <c r="E118" i="3" s="1"/>
  <c r="AG118" i="2"/>
  <c r="D120" i="3"/>
  <c r="E120" i="3" s="1"/>
  <c r="AG120" i="2"/>
  <c r="D122" i="3"/>
  <c r="E122" i="3" s="1"/>
  <c r="AG122" i="2"/>
  <c r="D126" i="3"/>
  <c r="E126" i="3" s="1"/>
  <c r="AG126" i="2"/>
  <c r="D128" i="3"/>
  <c r="E128" i="3" s="1"/>
  <c r="AG128" i="2"/>
  <c r="D130" i="3"/>
  <c r="E130" i="3" s="1"/>
  <c r="AG130" i="2"/>
  <c r="D132" i="3"/>
  <c r="E132" i="3" s="1"/>
  <c r="AG132" i="2"/>
  <c r="D134" i="3"/>
  <c r="E134" i="3" s="1"/>
  <c r="AG134" i="2"/>
  <c r="D136" i="3"/>
  <c r="E136" i="3" s="1"/>
  <c r="AG136" i="2"/>
  <c r="D138" i="3"/>
  <c r="E138" i="3" s="1"/>
  <c r="AG138" i="2"/>
  <c r="D140" i="3"/>
  <c r="E140" i="3" s="1"/>
  <c r="AG140" i="2"/>
  <c r="D142" i="3"/>
  <c r="E142" i="3" s="1"/>
  <c r="AG142" i="2"/>
  <c r="D144" i="3"/>
  <c r="E144" i="3" s="1"/>
  <c r="AG144" i="2"/>
  <c r="D146" i="3"/>
  <c r="E146" i="3" s="1"/>
  <c r="AG146" i="2"/>
  <c r="D148" i="3"/>
  <c r="E148" i="3" s="1"/>
  <c r="AG148" i="2"/>
  <c r="D150" i="3"/>
  <c r="E150" i="3" s="1"/>
  <c r="AG150" i="2"/>
  <c r="D152" i="3"/>
  <c r="E152" i="3" s="1"/>
  <c r="AG152" i="2"/>
  <c r="D154" i="3"/>
  <c r="E154" i="3" s="1"/>
  <c r="AG154" i="2"/>
  <c r="D156" i="3"/>
  <c r="E156" i="3" s="1"/>
  <c r="AG156" i="2"/>
  <c r="D158" i="3"/>
  <c r="E158" i="3" s="1"/>
  <c r="AG158" i="2"/>
  <c r="D160" i="3"/>
  <c r="E160" i="3" s="1"/>
  <c r="AG160" i="2"/>
  <c r="D162" i="3"/>
  <c r="E162" i="3" s="1"/>
  <c r="AG162" i="2"/>
  <c r="D164" i="3"/>
  <c r="E164" i="3" s="1"/>
  <c r="AG164" i="2"/>
  <c r="D166" i="3"/>
  <c r="E166" i="3" s="1"/>
  <c r="AG166" i="2"/>
  <c r="D168" i="3"/>
  <c r="E168" i="3" s="1"/>
  <c r="AG168" i="2"/>
  <c r="D170" i="3"/>
  <c r="E170" i="3" s="1"/>
  <c r="AG170" i="2"/>
  <c r="D172" i="3"/>
  <c r="E172" i="3" s="1"/>
  <c r="AG172" i="2"/>
  <c r="D174" i="3"/>
  <c r="E174" i="3" s="1"/>
  <c r="AG174" i="2"/>
  <c r="D176" i="3"/>
  <c r="E176" i="3" s="1"/>
  <c r="AG176" i="2"/>
  <c r="D178" i="3"/>
  <c r="E178" i="3" s="1"/>
  <c r="AG178" i="2"/>
  <c r="D180" i="3"/>
  <c r="E180" i="3" s="1"/>
  <c r="AG180" i="2"/>
  <c r="D182" i="3"/>
  <c r="E182" i="3" s="1"/>
  <c r="AG182" i="2"/>
  <c r="D184" i="3"/>
  <c r="E184" i="3" s="1"/>
  <c r="AG184" i="2"/>
  <c r="D190" i="3"/>
  <c r="E190" i="3" s="1"/>
  <c r="AG190" i="2"/>
  <c r="D192" i="3"/>
  <c r="E192" i="3" s="1"/>
  <c r="AG192" i="2"/>
  <c r="D194" i="3"/>
  <c r="E194" i="3" s="1"/>
  <c r="AG194" i="2"/>
  <c r="D196" i="3"/>
  <c r="E196" i="3" s="1"/>
  <c r="AG196" i="2"/>
  <c r="D198" i="3"/>
  <c r="E198" i="3" s="1"/>
  <c r="AG198" i="2"/>
  <c r="D200" i="3"/>
  <c r="E200" i="3" s="1"/>
  <c r="AG200" i="2"/>
  <c r="D202" i="3"/>
  <c r="E202" i="3" s="1"/>
  <c r="AG202" i="2"/>
  <c r="D204" i="3"/>
  <c r="E204" i="3" s="1"/>
  <c r="AG204" i="2"/>
  <c r="D206" i="3"/>
  <c r="E206" i="3" s="1"/>
  <c r="AG206" i="2"/>
  <c r="D208" i="3"/>
  <c r="E208" i="3" s="1"/>
  <c r="AG208" i="2"/>
  <c r="D210" i="3"/>
  <c r="E210" i="3" s="1"/>
  <c r="AG210" i="2"/>
  <c r="D212" i="3"/>
  <c r="E212" i="3" s="1"/>
  <c r="AG212" i="2"/>
  <c r="D214" i="3"/>
  <c r="E214" i="3" s="1"/>
  <c r="AG214" i="2"/>
  <c r="D216" i="3"/>
  <c r="E216" i="3" s="1"/>
  <c r="AG216" i="2"/>
  <c r="D218" i="3"/>
  <c r="E218" i="3" s="1"/>
  <c r="AG218" i="2"/>
  <c r="D220" i="3"/>
  <c r="E220" i="3" s="1"/>
  <c r="AG220" i="2"/>
  <c r="D222" i="3"/>
  <c r="E222" i="3" s="1"/>
  <c r="AG222" i="2"/>
  <c r="D224" i="3"/>
  <c r="E224" i="3" s="1"/>
  <c r="AG224" i="2"/>
  <c r="D226" i="3"/>
  <c r="E226" i="3" s="1"/>
  <c r="AG226" i="2"/>
  <c r="D228" i="3"/>
  <c r="E228" i="3" s="1"/>
  <c r="AG228" i="2"/>
  <c r="D230" i="3"/>
  <c r="E230" i="3" s="1"/>
  <c r="AG230" i="2"/>
  <c r="D232" i="3"/>
  <c r="E232" i="3" s="1"/>
  <c r="AG232" i="2"/>
  <c r="D234" i="3"/>
  <c r="E234" i="3" s="1"/>
  <c r="AG234" i="2"/>
  <c r="D236" i="3"/>
  <c r="E236" i="3" s="1"/>
  <c r="AG236" i="2"/>
  <c r="D238" i="3"/>
  <c r="E238" i="3" s="1"/>
  <c r="AG238" i="2"/>
  <c r="D240" i="3"/>
  <c r="E240" i="3" s="1"/>
  <c r="AG240" i="2"/>
  <c r="D242" i="3"/>
  <c r="E242" i="3" s="1"/>
  <c r="AG242" i="2"/>
  <c r="D244" i="3"/>
  <c r="E244" i="3" s="1"/>
  <c r="AG244" i="2"/>
  <c r="D246" i="3"/>
  <c r="E246" i="3" s="1"/>
  <c r="AG246" i="2"/>
  <c r="D248" i="3"/>
  <c r="E248" i="3" s="1"/>
  <c r="AG248" i="2"/>
  <c r="D250" i="3"/>
  <c r="E250" i="3" s="1"/>
  <c r="AG250" i="2"/>
  <c r="D252" i="3"/>
  <c r="E252" i="3" s="1"/>
  <c r="AG252" i="2"/>
  <c r="D254" i="3"/>
  <c r="E254" i="3" s="1"/>
  <c r="AG254" i="2"/>
  <c r="AG259" i="2"/>
  <c r="D259" i="3"/>
  <c r="E259" i="3" s="1"/>
  <c r="D261" i="3"/>
  <c r="E261" i="3" s="1"/>
  <c r="AG261" i="2"/>
  <c r="AG263" i="2"/>
  <c r="D263" i="3"/>
  <c r="E263" i="3" s="1"/>
  <c r="D265" i="3"/>
  <c r="E265" i="3" s="1"/>
  <c r="AG265" i="2"/>
  <c r="AG267" i="2"/>
  <c r="D267" i="3"/>
  <c r="E267" i="3" s="1"/>
  <c r="D269" i="3"/>
  <c r="E269" i="3" s="1"/>
  <c r="AG269" i="2"/>
  <c r="D274" i="3"/>
  <c r="E274" i="3" s="1"/>
  <c r="AG274" i="2"/>
  <c r="D276" i="3"/>
  <c r="E276" i="3" s="1"/>
  <c r="AG276" i="2"/>
  <c r="D278" i="3"/>
  <c r="E278" i="3" s="1"/>
  <c r="AG278" i="2"/>
  <c r="D280" i="3"/>
  <c r="E280" i="3" s="1"/>
  <c r="AG280" i="2"/>
  <c r="D282" i="3"/>
  <c r="E282" i="3" s="1"/>
  <c r="AG282" i="2"/>
  <c r="D284" i="3"/>
  <c r="E284" i="3" s="1"/>
  <c r="AG284" i="2"/>
  <c r="D286" i="3"/>
  <c r="E286" i="3" s="1"/>
  <c r="AG286" i="2"/>
  <c r="D288" i="3"/>
  <c r="E288" i="3" s="1"/>
  <c r="AG288" i="2"/>
  <c r="D290" i="3"/>
  <c r="E290" i="3" s="1"/>
  <c r="AG290" i="2"/>
  <c r="D292" i="3"/>
  <c r="E292" i="3" s="1"/>
  <c r="AG292" i="2"/>
  <c r="D294" i="3"/>
  <c r="E294" i="3" s="1"/>
  <c r="AG294" i="2"/>
  <c r="D299" i="3"/>
  <c r="E299" i="3" s="1"/>
  <c r="AG299" i="2"/>
  <c r="AG301" i="2"/>
  <c r="D301" i="3"/>
  <c r="E301" i="3" s="1"/>
  <c r="D306" i="3"/>
  <c r="E306" i="3" s="1"/>
  <c r="AG306" i="2"/>
  <c r="D308" i="3"/>
  <c r="E308" i="3" s="1"/>
  <c r="AG308" i="2"/>
  <c r="D311" i="3"/>
  <c r="E311" i="3" s="1"/>
  <c r="AG310" i="2"/>
  <c r="D313" i="3"/>
  <c r="E313" i="3" s="1"/>
  <c r="AG312" i="2"/>
  <c r="D315" i="3"/>
  <c r="E315" i="3" s="1"/>
  <c r="AG314" i="2"/>
  <c r="D317" i="3"/>
  <c r="E317" i="3" s="1"/>
  <c r="AG316" i="2"/>
  <c r="D319" i="3"/>
  <c r="E319" i="3" s="1"/>
  <c r="AG318" i="2"/>
  <c r="D323" i="3"/>
  <c r="E323" i="3" s="1"/>
  <c r="AG322" i="2"/>
  <c r="D325" i="3"/>
  <c r="E325" i="3" s="1"/>
  <c r="AG324" i="2"/>
  <c r="AG326" i="2"/>
  <c r="AG325" i="2"/>
  <c r="AG327" i="2" l="1"/>
  <c r="E326" i="3"/>
  <c r="D328" i="3" s="1"/>
</calcChain>
</file>

<file path=xl/sharedStrings.xml><?xml version="1.0" encoding="utf-8"?>
<sst xmlns="http://schemas.openxmlformats.org/spreadsheetml/2006/main" count="1273" uniqueCount="376">
  <si>
    <t>Unit of Measure</t>
  </si>
  <si>
    <r>
      <t>** PS Price Catalogue as of (</t>
    </r>
    <r>
      <rPr>
        <i/>
        <u/>
        <sz val="12"/>
        <rFont val="Candara"/>
        <family val="2"/>
      </rPr>
      <t>06.30.2012</t>
    </r>
    <r>
      <rPr>
        <b/>
        <sz val="12"/>
        <rFont val="Candara"/>
        <family val="2"/>
      </rPr>
      <t>)</t>
    </r>
  </si>
  <si>
    <t>Total</t>
  </si>
  <si>
    <t>Amount</t>
  </si>
  <si>
    <t>A. AVAILABLE AT PROCUREMENT SERVICE STORES</t>
  </si>
  <si>
    <t>COMMON ELECTRICAL SUPPLIES</t>
  </si>
  <si>
    <t>1.  BALLAST, 18 watts</t>
  </si>
  <si>
    <t>piece</t>
  </si>
  <si>
    <t>2.  BALLAST, 36 watts</t>
  </si>
  <si>
    <t>3.  BATTERY, size AA, alkaline, 2 pcs./packet</t>
  </si>
  <si>
    <t>packet</t>
  </si>
  <si>
    <t>4.  BATTERY, size AAA, alkaline, 2 pcs./packet</t>
  </si>
  <si>
    <t>5.  BATTERY, size D, alkaline, 2 pcs./packet</t>
  </si>
  <si>
    <t>6.  FLUORESCENT LIGHTING FIXTURE, 1 x 20W</t>
  </si>
  <si>
    <t>set</t>
  </si>
  <si>
    <t>7.  FLUORESCENT LIGHTING FIXTURE, 1 x 40W</t>
  </si>
  <si>
    <t>8.  FLUORESCENT LAMP, tubular, 18 watts</t>
  </si>
  <si>
    <t>9.  FLUORESCENT LAMP, tubular, 36 watts</t>
  </si>
  <si>
    <t>10.  COMPACT FLUORESCENT LIGHT, 18 watts</t>
  </si>
  <si>
    <t>11.  FUSE, 30 amperes</t>
  </si>
  <si>
    <t>12.  FUSE, 60 amperes</t>
  </si>
  <si>
    <t>13.  STARTER, 4-40 watts</t>
  </si>
  <si>
    <t>14.  TAPE, electrical</t>
  </si>
  <si>
    <t>roll</t>
  </si>
  <si>
    <t>COMMON COMPUTER SUPPLIES/CONSUMABLES</t>
  </si>
  <si>
    <t>1.  COMPUTER CONTINUOUS FORMS, 1 ply, 11" x 9-1/2", 2000 sheets/box</t>
  </si>
  <si>
    <t>box</t>
  </si>
  <si>
    <t>2.  COMPUTER CONTINUOUS FORMS, 1 ply, 11" x 14-7/8", 2000 sheets/box</t>
  </si>
  <si>
    <t>3.  COMPUTER CONTINUOUS FORMS, 2 ply, 11" x 9-1/2", 1000 sets/box</t>
  </si>
  <si>
    <t>4.  COMPUTER CONTINUOUS FORMS, 2 ply, 11" x 14-7/8", 1000 sets/box</t>
  </si>
  <si>
    <t>5.  COMPUTER CONTINUOUS FORMS, 3 ply, 11 x 9-1/2", 500 sets/box</t>
  </si>
  <si>
    <t>6.  COMPUTER CONTINUOUS FORMS, 3 ply,  11" x 14-7/8", 500 sets/box</t>
  </si>
  <si>
    <t>7.  COMPUTER CONTINUOUS FORMS, 4 ply, 11 x 9-1/2", 250 sets/box</t>
  </si>
  <si>
    <t>8.  COMPUTER CONTINUOUS FORMS, 4 ply, 11" x 14-7/8", 250 sets/box</t>
  </si>
  <si>
    <t>9.  COMPACT DISK RECORDABLE, min. of 650MB 70  min running time</t>
  </si>
  <si>
    <t>9.  COMPACT DISK RECORDABLE,  high speed 700MB/80  min running time</t>
  </si>
  <si>
    <t>10.  COMPACT DISK REWRITABLE, 700MB min. capacity, 80 minutes recording time, 4x - 10x min speed</t>
  </si>
  <si>
    <t>11. COMPACT DISK STORAGE CASE, 50 CDs capacity, min, made of durable plastic or nylon fabric, double sided sleeves, with closure</t>
  </si>
  <si>
    <t>12.  DVD RECORDABLE, 16x speed, 4.7GB capacity</t>
  </si>
  <si>
    <t>13. DVD RE-WRITABLE, 4x speed, 4.7GB capacity</t>
  </si>
  <si>
    <t>14.  FLASH DRIVE, USB  16 GB</t>
  </si>
  <si>
    <t>each</t>
  </si>
  <si>
    <t>14.  FLASH DRIVE, 8GB, USB 2.0,  plug and play</t>
  </si>
  <si>
    <t>cart</t>
  </si>
  <si>
    <t>16.  INK CARTRIDGE, HP C6615DA (HP 15), black, for HP Deskjet 810c, 840c, 845c, 920c, 948c, 3820, HP Officejet 5110, v40 All-in-One, HP PSC 500, 750, 950 All-in-One</t>
  </si>
  <si>
    <t>17.  INK CARTRIDGE, HP C1823DA (HP 23), tricolor, for HP Deskjet 710c, 720c, 810c, 830c, 880c, 890c, 895cxi, 1120c, 1125c                                 HP Officejet Pro 1170c, 1175c, r45, r65, t45, t65 All-in-One                                                         HP PSC 500 All-in-One</t>
  </si>
  <si>
    <t>18.  INK CARTRIDGE, HP C6625A (HP 17), tricolor, for HP Deskjet 840c, 845c</t>
  </si>
  <si>
    <t>22.  INK CARTRIDGE, HP C8727AA (HP 27), black, 10mL, for HP Deskjet 3320, 3325, 3420, 3535, 3550, 3650, 3744, 3745, 3845                                                                                                                                          HP PSC 1110, 1210, 1315 All-in-One</t>
  </si>
  <si>
    <t>23.  INK CARTRIDGE, HP C8728AA (HP 28), tri-color, for HP Deskjet 3320, 3325, 3420, 3535, 3550, 3650, 3744, 3745, 3845, HP Officejet 4110, 4255 All-in-One, HP PSC 1110, 1210, 1315 All-in-One</t>
  </si>
  <si>
    <t>26.  INK CARTRIDGE, HP C9351AA (HP 21), black, for HP Deskjet 3920, 3940, HP PSC 1410, 1402</t>
  </si>
  <si>
    <t>27.  INK CARTRIDGE, HP C9352AA (HP 22), tri-color, for HP Deskjet 3920, 3940, HP Officejet 5610, HP PSC 1410, 1402</t>
  </si>
  <si>
    <t>40. INK CARTRIDGE, HP C4902AA (HP940), black, for HP Officejet Pro 8000, 8500</t>
  </si>
  <si>
    <t>41. INK CARTRIDGE, HP C4906AA (HP 940XL), black, HP Officejet Pro 8000, 8500</t>
  </si>
  <si>
    <t>42. INK CARTRIDGE, HPC4907AA (HP 940XL), cyan, for HP Officejet Pro 8000, 8500</t>
  </si>
  <si>
    <t>43. INK CARTRIDGE, HP C4908AA (HP 940XL), magenta, for HP Officejet Pro 8000, 8500</t>
  </si>
  <si>
    <t>44. INK CARTRIDGE, HP C4909AA (HP 940XL ), yellow, for HP Officejet Pro 8000, 8500</t>
  </si>
  <si>
    <t>45. INK CARTRIDGE, HP C4936A (HP 18 ), black, for HP Officejet Pro K5300, K5400dn, K5400dtn, K8600, K8600dn, L7380, L7580, L7590</t>
  </si>
  <si>
    <t>46. INK CARTRIDGE, HP  C4937A (HP 18) , cyan,  for HP Officejet Pro K5300, K5400dn, K5400dtn, K8600, K8600dn, L7380, L7580, L7590</t>
  </si>
  <si>
    <t>56. INK CARTRIDGE, HP C9363WA (HP 97), tricolor , 14 ml, for HP Deskjet 5740, 6540, 6840, 9800, 9860, 9808, HP Photosmart 2575, 2610, 2710 All-in-On,  HP PSC 1610, 2355 All-in-One</t>
  </si>
  <si>
    <t>57. INK CARTRIDGE, HP  C9364WA (HP 98), black , 11 ml, HP Deskjet D4160, HP Photosmart D5160, 8030, HP Photosmart C4180, 2575 All-in-One</t>
  </si>
  <si>
    <t>69. INK CARTRIDGE, HP CB325WA(564XL), yellow, for HP Photosmart D5400, C5380, C6380, Photosmart Pro B8550</t>
  </si>
  <si>
    <t>70. INK CARTRIDGE, HP CB335WA(HP74 ), black , 4.5 ml, for HP Deskjet D4260, D4360, HP Photosmart C4280, C4380, C4480, C5280 All-in-One, HP Officejet J5780, J6480 All-in-One</t>
  </si>
  <si>
    <t>74. INK CARTRIDGE, HP CC640WA (HP 60), black, 4 ml, for HP Deskjet D2560, F4230, F4250, F4280 All-in-One</t>
  </si>
  <si>
    <t>75. INK CARTRIDGE, HP CC641WA (HP60XL), black  12 ml, for HP Deskjet D2560, F4230, F4250, F4280 All-in-One</t>
  </si>
  <si>
    <t>76. INK CARTRIDGE, HP CC643WA (HP 60), tricolor,13 ml, for HP Deskjet D2560, F4230, F4250, F4280 All-in-One</t>
  </si>
  <si>
    <t>77. INK CARTRIDGE, HP CC644WA (HP60XL), tricolor , 11 ml, for HP Deskjet D2560, F4230, F4250, F4280 All-in-One</t>
  </si>
  <si>
    <t>80. INK CARTRIDGE, HP CC660AA(HP702), black, 20 ml, for HP Officejet J3508, J3608, J5508 All-in-One</t>
  </si>
  <si>
    <t>81. INK CARTRIDGE, HP CD887AA (HP703), black deskjet, for HP Deskjet D730, F735 All-in-One</t>
  </si>
  <si>
    <t>82. INK CARTRIDGE, HP CD888AA(HP 703), tricolor deskjet, for HP Deskjet D730, F735 All-in-One</t>
  </si>
  <si>
    <t>83. INK CARTRIDGE, HP CD971AA (HP 920), black, for HP Officejet 6000, 7000</t>
  </si>
  <si>
    <t>84. INK CARTRIDGE, HP CD972AA (HP920XL), cyan, for HP Officejet 6000, 7000</t>
  </si>
  <si>
    <t>85. INK CARTRIDGE, HP CD973AA (HP920XL), magenta, for HP Officejet 6000, 7000</t>
  </si>
  <si>
    <t>86. INK CARTRIDGE, HP CD974AA (HP 920XL), yellow, for HP Officejet 6000, 7000</t>
  </si>
  <si>
    <t>87. INK CARTRIDGE, HP CD975AA (HP920XL), black, for HP Officejet 6000, 7000</t>
  </si>
  <si>
    <t>88. INK CARTRIDGE, HP CN692AA(HP 704), black, for HP Ink Advantage 2010 K010a1, Ink Advantage All-in-One 20601 K110a</t>
  </si>
  <si>
    <t>89. INK CARTRIDGE, HP CN693AA  (HP704), tricolor, for HP Ink Advantage 2010 K010a1, Ink Advantage All-in-One 20601 K110a</t>
  </si>
  <si>
    <t>90. INK CARTRIDGE, Brother LC67HYBK, black</t>
  </si>
  <si>
    <t>91. INK CARTRIDGE, Brother LC67HYC, cyan</t>
  </si>
  <si>
    <t>92. INK CARTRIDGE, Brother LC67HYM, magenta</t>
  </si>
  <si>
    <t>93. INK CARTRIDGE, Brother LC67HYY, yellow</t>
  </si>
  <si>
    <t>94. INK CARTRIDGE, Brother LC 39BK, black</t>
  </si>
  <si>
    <t>95. INK CARTRIDGE, Brother LC 39Y, yellow</t>
  </si>
  <si>
    <t>96. INK CARTRIDGE, Brother LC 39C, cyan</t>
  </si>
  <si>
    <t>97. INK CARTRIDGE, Brother LC 39M, magenta</t>
  </si>
  <si>
    <t>134. INK CARTRIDGE, Epson C13T104190, black, for printer C110, CX7300/8300, TX200/400, Pigment High Cap</t>
  </si>
  <si>
    <t>135. INK CARTRIDGE, Epson C13T104193, Black, for printer C110, CX7300/8300, TX200/400 Pigment High Cap - Double Pack</t>
  </si>
  <si>
    <t>136. INK CARTRIDGE, Epson C13T105190, Black,  for printer Stylus T10/T11/ T13/ T30/T20E/C79/C90/TX100/TX110/TX111/TX200/TX210/TX400/TX550W/TX300F/TX510FN/TX600FW/CX3900/CX5500/CX5900/CX6900F/CX8300/CX9300F, Pigment - 73N</t>
  </si>
  <si>
    <t>145. INK CARTRIDGE, Epson C13T111290, Cyan, for printer Stylus Photo R270/ 290/390/RX590, High Cap</t>
  </si>
  <si>
    <t>156. INK CARTRIDGE, Epson C13T141190, Black, for ME 32/320/620F - 141</t>
  </si>
  <si>
    <t>157. INK CARTRIDGE, Epson C13T141290, Cyan, for ME 32/320/620F - 141</t>
  </si>
  <si>
    <t>158. INK CARTRIDGE, Epson C13T141390, Magenta, for ME 32/320/620F - 141</t>
  </si>
  <si>
    <t>186. TONER CARTRIDGE, HP Q3973A, magenta, for HP Color LaserJet 2550 Printer Series, HP Color LaserJet 2820, 2840 All-in-One</t>
  </si>
  <si>
    <t>187. TONER CARTRIDGE, HP Q5949A, black, for HP Laserjet 1160, 1320 printer series, 3390, 3392 All-in-One</t>
  </si>
  <si>
    <t xml:space="preserve">202. TONER CARTRIDGE, HP CB541A, cyan, for HP Color LaserJet CP1215, CP1510 printer series, CM1312 MFP  </t>
  </si>
  <si>
    <t xml:space="preserve">214. TONER CARTRIDGE, HP CE253A, magenta, for HP Color LaserJet CP3520 printer series   </t>
  </si>
  <si>
    <t>224. TONER CARTRIDGE, HP CE273A, magenta, for HP Color LaserJet Enterprise CP5520 Printer Series</t>
  </si>
  <si>
    <t xml:space="preserve">225. TONER CARTRIDGE, HP CE278A, black, for HP LaserJet P1566, P1606dn, M1536dnf printer </t>
  </si>
  <si>
    <t>235. TONER CARTRIDGE, HP CE390A, black, for HP  Laserjet Enterprise 600, M601, 600, M602, 600, M603, M4555 MFP Series</t>
  </si>
  <si>
    <t>236. TONER CARTRIDGE, HP CE390X, high cap, black, for HP  Laserjet Enterprise 600, M601, 600, M602, 600, M603, M4555 MFP Series</t>
  </si>
  <si>
    <t>237. TONER CARTRIDGE, HP CE400A, black, for HP Laserjet Enterprise 500 Color M551 Series</t>
  </si>
  <si>
    <t>238. TONER CARTRIDGE, HP CE401A, cyan, for HP Laserjet Enterprise 500 Color M551 Series</t>
  </si>
  <si>
    <t>247. TONER CARTRIDGE, HP Q1339A, black, HP Laserjet 4300 printer series</t>
  </si>
  <si>
    <t>255. TONER CARTRIDGE, HP Q6463A, magenta, for HP Color LaserJet 4730MFP, CM4730 Printer Series</t>
  </si>
  <si>
    <t>256. TONER CARTRIDGE, HP Q6470A, black, for HP Color LaserJet 3600 Printer Series</t>
  </si>
  <si>
    <t>257. TONER CARTRIDGE, HP Q6471A, cyan, for HP Color LaserJet 3600 Printer Series</t>
  </si>
  <si>
    <t>258. TONER CARTRIDGE, HP Q6472A, yellow, for HP Color LaserJet 3600 Printer Series</t>
  </si>
  <si>
    <t>259. TONER CARTRIDGE, HP Q6473A, magenta, for HP Color LaserJet 3600 Printer Series</t>
  </si>
  <si>
    <t>284. TONER CARTRIDGE, Brother TN-155BK, black</t>
  </si>
  <si>
    <t>289. TONER CARTRIDGE, Brother TN-2130</t>
  </si>
  <si>
    <t>290. TONER CARTRIDGE, Brother TN-2150</t>
  </si>
  <si>
    <t>291. TONER CARTRIDGE, Brother TN3060</t>
  </si>
  <si>
    <t>292. TONER CARTRIDGE, TN-3250, low yield, for Brother HL5350DN</t>
  </si>
  <si>
    <t>293. TONER CARTRIDGE, Lexmark 34217HR(12A8400)</t>
  </si>
  <si>
    <t>298. TONER CARTRIDGE, Lexmark T650A11P</t>
  </si>
  <si>
    <t>315. TONER CARTRIDGE, for Kyocera Mita KM-1505/1510/1810</t>
  </si>
  <si>
    <t>316. TONER CARTRIDGE, TK 100, for Kyocera Mita KM-1500</t>
  </si>
  <si>
    <t>317. TONER CARTRIDGE, Kyocera TK-120</t>
  </si>
  <si>
    <t>318. TONER CARTRIDGE, for Kyocera FS4000DN printer TK330</t>
  </si>
  <si>
    <t>319. TONER CARTRIDGE, for Kyocera FS4020DN printer TK364</t>
  </si>
  <si>
    <t>320. RIBBON CARTRIDGE, Lexmark 11A3550 for Printer Models 23xx series</t>
  </si>
  <si>
    <t>328. RIBBON, Epson RN 8750, LX 300</t>
  </si>
  <si>
    <t>328. RIBBON, Epson RN 8755</t>
  </si>
  <si>
    <t>329. RIBBON, Epson RN 8750</t>
  </si>
  <si>
    <t>330. RIBBON, Epson RN 7754</t>
  </si>
  <si>
    <t>COMMON OFFICE SUPPLIES</t>
  </si>
  <si>
    <t>2. AIR FRESHENER, 280mL/can</t>
  </si>
  <si>
    <t>can</t>
  </si>
  <si>
    <t>3. ALCOHOL, 68-72%, ethyl</t>
  </si>
  <si>
    <t>bottle</t>
  </si>
  <si>
    <t>4. AUDIO CASSETTE TAPE, 90min. recording time</t>
  </si>
  <si>
    <t>5. BINDER, 3-ring, D-type, A4, 64mm(2.5"), with insert clear-view pocket on front, back and spine for label</t>
  </si>
  <si>
    <t>pair</t>
  </si>
  <si>
    <t>6. BINDER, 3-ring, D-type, legal, 64MM(2.5"), with insert clear-view pocket on front, back and spine for label</t>
  </si>
  <si>
    <t>7. CARBON FILM, polyethylene, 210mm x 297mm(A-4), 100s/box</t>
  </si>
  <si>
    <t>8. CARBON FILM, polyehtylene, 216mm x 330mm, 100s/box</t>
  </si>
  <si>
    <t>9. CARTOLINA, assorted color, 20s/pack</t>
  </si>
  <si>
    <t>pack</t>
  </si>
  <si>
    <t>10. CARTOLINA, white, 20s/pack</t>
  </si>
  <si>
    <t>10. CARTOLINA, blue, 20s/pack</t>
  </si>
  <si>
    <t>10. CARTOLINA, green, 20s/pack</t>
  </si>
  <si>
    <t>10. CARTOLINA, orange, 20s/pack</t>
  </si>
  <si>
    <t>10. CARTOLINA, red, 20s/pack</t>
  </si>
  <si>
    <t>11. CHALK, white, dustless, 100 pcs/box</t>
  </si>
  <si>
    <t>12. CLIP, bulldog (3")</t>
  </si>
  <si>
    <t>13. CLIP, backfold, 25mm, 12s/box</t>
  </si>
  <si>
    <t>14. CLIP, backfold, 50mm, 12s/box</t>
  </si>
  <si>
    <t>15. CLIP, backfold, 19mm, 12s/box</t>
  </si>
  <si>
    <t>16. CLIP, backfold, 32mm, 12s/box</t>
  </si>
  <si>
    <t>17. COLUMNAR PAD, 4 cols, 50 gsm min.</t>
  </si>
  <si>
    <t>pad</t>
  </si>
  <si>
    <t>18. COLUMNAR PAD, 14 cols, 50 gsm min.</t>
  </si>
  <si>
    <t xml:space="preserve">19. COLUMNAR PAD, 16 cols, 50 gsm min. </t>
  </si>
  <si>
    <t>20. COLUMNAR PAD, 18 cols, 50 gsm min.</t>
  </si>
  <si>
    <t>21. COLUMNAR NOTEBOOK, 12 cols</t>
  </si>
  <si>
    <t>22. CORRECTION TAPE, disposable, usable length of 6 meters(min), 5mm width</t>
  </si>
  <si>
    <t>23. DATA FILE BOX, (5"x9"x15-3/4")</t>
  </si>
  <si>
    <t>24. DATA FOLDER, w/ finger ring, (3" x 9" x 15")</t>
  </si>
  <si>
    <t>25. EDP BINDER, TB, for 11" X 9-1/2" CCF</t>
  </si>
  <si>
    <t>26. EDP BINDER, TB, for 11" X 14-7/8" CCF, plastic, spring rod type, assorted colors</t>
  </si>
  <si>
    <t>27. ENVELOPE, documentary (10"x15"), legal 500s/box</t>
  </si>
  <si>
    <t>28. ENVELOPE, expanding, kraft, legal size, 100s/box</t>
  </si>
  <si>
    <t>29. ENVELOPE, mailing white, 500s/box</t>
  </si>
  <si>
    <t>30. ENVELOPE, mailing white with window, 500s</t>
  </si>
  <si>
    <t>32. ENVELOPE, expanding, plastic, legal size</t>
  </si>
  <si>
    <t>33. ENVELOPE, documentary, A4, 500s/box</t>
  </si>
  <si>
    <t>34. ERASER, blackboard/whiteboard</t>
  </si>
  <si>
    <t>35. ERASER, rubber</t>
  </si>
  <si>
    <t>38. FOLDER, tagboard, legal size, 100s/box</t>
  </si>
  <si>
    <t>41.  FOLDER, morocco/fancy, A4 size, 50s/pack</t>
  </si>
  <si>
    <t>bundle</t>
  </si>
  <si>
    <t>jar</t>
  </si>
  <si>
    <t>46. INDEX CARD,3"x 5",ruled both sides, 500s/pack</t>
  </si>
  <si>
    <t>47. INDEX CARD, 5" x 8",ruled both side, 500s/pack</t>
  </si>
  <si>
    <t>51. LEAD, for mechanical pencil,0.5mm, 12 pcs/tube</t>
  </si>
  <si>
    <t>tube</t>
  </si>
  <si>
    <t>52. LOOSELEAF COVER, 214mm x 354mm, 50 pcs/bundle</t>
  </si>
  <si>
    <t>53. MAGAZINE FILE BOX, 110mm x 220mm x 265mm, with open end</t>
  </si>
  <si>
    <t>54. MAGAZINE FILE BOX, 112mm x 200mm x 240mm, with open end</t>
  </si>
  <si>
    <t>55. MAP PIN, round head, 100s/case</t>
  </si>
  <si>
    <t>case</t>
  </si>
  <si>
    <t>56. MARKER, fluorescent, 3 colors/set</t>
  </si>
  <si>
    <t>57. MARKING PEN, whiteboard, black</t>
  </si>
  <si>
    <t>58. MARKING PEN, whiteboard, blue</t>
  </si>
  <si>
    <t>59. MARKING PEN, whiteboard, red</t>
  </si>
  <si>
    <t>60. MARKER, permanent, black</t>
  </si>
  <si>
    <t>61. MARKER, permanent, blue</t>
  </si>
  <si>
    <t>62. MARKER, permanent, red</t>
  </si>
  <si>
    <t>63. NOTE BOOK, stenographer's, 40 leaves, ruled both sides</t>
  </si>
  <si>
    <t>64. NOTE PAD, (3"x3"), 100 sheets/pad</t>
  </si>
  <si>
    <t>65. NOTE PAD, (3"x4"), 100 sheets/pad</t>
  </si>
  <si>
    <t>66. NOTE PAD, (2"x2"), 400 sheets/pad</t>
  </si>
  <si>
    <t>67. NOTE PAD, (2"x3"), 100 sheets/pad</t>
  </si>
  <si>
    <t xml:space="preserve">68. OIL, for general purpose, 120 mL </t>
  </si>
  <si>
    <t>69. PAPER, bond, Premium Grade,210mm x 297mm (A4),    70 gsm</t>
  </si>
  <si>
    <t>ream</t>
  </si>
  <si>
    <t>70. PAPER, mimeo, Groundwood, 210mm x 297mm (A4), 60gsm</t>
  </si>
  <si>
    <t>71. PAPER, for Plain Paper Copier, 210mm x 297mm (A4) 70gsm</t>
  </si>
  <si>
    <t>72. PAPER, for Plain Paper Copier, 254mm 356mm(B4), 70gsm</t>
  </si>
  <si>
    <t>73. PAPER, ruled pad,216mmx330mm, 90 sheets/pad</t>
  </si>
  <si>
    <t>74. PAPER, thermal,210mmx30M, 1/2" core</t>
  </si>
  <si>
    <t>75. PAPER, thermal, 216mmx30M, 1/2" core</t>
  </si>
  <si>
    <t>76. PAPER,multicopy, 210mm x 297mm(A4), 80gsm</t>
  </si>
  <si>
    <t>77. PARCHMENT PAPER, A4 size, 80 gsm,100sheets/pack</t>
  </si>
  <si>
    <t>78.PAPER FASTENER, for paper, metal, 50 sets/box</t>
  </si>
  <si>
    <t>79. PAPER CLIP, gem type,jumbo, 48mm, 100s/box</t>
  </si>
  <si>
    <t>81. PENCIL, lead, w/eraser, 0ne(1) dozen per box</t>
  </si>
  <si>
    <t>82. PENCIL, mechanical, for 0.5mm lead</t>
  </si>
  <si>
    <t>83. PUSH PIN, flat head type, assorted colors, 100s/case</t>
  </si>
  <si>
    <t>83. PUSH PIN, hammerhead type, 100s/box</t>
  </si>
  <si>
    <t>84. RECORD BOOK, 300 pages, smythe sewn</t>
  </si>
  <si>
    <t>book</t>
  </si>
  <si>
    <t>85. RECORD BOOK, 500 pages, smythe sewn</t>
  </si>
  <si>
    <t>86. RIBBON, nylon, manual typewriter</t>
  </si>
  <si>
    <t>spool</t>
  </si>
  <si>
    <t>87. RIBBON CARTRIDGE, fabric, Iwata E2A time recorder</t>
  </si>
  <si>
    <t>88. RING BINDER, 6mm x 1.12m,  plastic, 10 pcs/bundle</t>
  </si>
  <si>
    <t>89. RING BINDER, 8mm x 1.12m,  plastic, 10 pcs/bundle</t>
  </si>
  <si>
    <t>90. RING BINDER, 10mm x 1.12m,  plastic, 10 pcs/bundle</t>
  </si>
  <si>
    <t>91. RING BINDER, 11mm x 1.12m,  plastic, 10 pcs/bundle</t>
  </si>
  <si>
    <t>92. RING BINDER, 12mm x 1.2m (1/2"x44"), plastic</t>
  </si>
  <si>
    <t>93. RING BINDER, 12mm x 1.2m (3/4"x44"), plastic</t>
  </si>
  <si>
    <t>94. RING BINDER, 12mm x 1.2m (1"x44"), plastic</t>
  </si>
  <si>
    <t>95. RING BINDER, 19mm x 1.12m(3/4"x44"), plastic</t>
  </si>
  <si>
    <t>96. RING BINDER, 22mm x 1.12m, plastic, 10 pcs/bundle</t>
  </si>
  <si>
    <t>97. RING BINDER, 25mm x 1.12m (1"x44"), plastic</t>
  </si>
  <si>
    <t>98. RING BINDER, 28mm x 1.12m,  plastic, 10 pcs/bundle</t>
  </si>
  <si>
    <t>99. RING BINDER, 32mm x 1.12m,  plastic, 10 pcs/bundle</t>
  </si>
  <si>
    <t>100. RING BINDER, 50mm x 1.12m(2" x 44"), plastic</t>
  </si>
  <si>
    <t>101. RUBBER BAND, 1.0mm min thickness, min. 350grams/box or approx 220pcs</t>
  </si>
  <si>
    <t>101. RUBBER BAND , #18 400gms</t>
  </si>
  <si>
    <t>102. RULER, plastic, 300mm</t>
  </si>
  <si>
    <t>103. RULER, plastic, 450mm</t>
  </si>
  <si>
    <t>103. RULER, plastic, 12"</t>
  </si>
  <si>
    <t>103. RULER, plastic, 18"</t>
  </si>
  <si>
    <t>104. SIGN PEN, black</t>
  </si>
  <si>
    <t>105. SIGN PEN,  blue</t>
  </si>
  <si>
    <t>106. SIGN PEN, red</t>
  </si>
  <si>
    <t>107. STAMP PAD INK, violet, 50mL</t>
  </si>
  <si>
    <t xml:space="preserve">108. STAMP PAD, felt pad, </t>
  </si>
  <si>
    <t>109. STAPLE WIRE, standard, #35 5000s/box</t>
  </si>
  <si>
    <t>110. STENCIL PAPER, ordinary, universal, 24 pcs/quire</t>
  </si>
  <si>
    <t>quire</t>
  </si>
  <si>
    <t>111. TAPE, adding machine, GSP bond</t>
  </si>
  <si>
    <t>112. TAPE, masking, 24mm, 50 meters length</t>
  </si>
  <si>
    <t>113.  TAPE, masking, 48mm, 50 meters length</t>
  </si>
  <si>
    <t>114. TAPE, transparent, 24mm, 50 meters</t>
  </si>
  <si>
    <t>115. TAPE, transparent, 48mm, 50 meters</t>
  </si>
  <si>
    <t>116. TAPE, packaging, 48mm, 50 meters length</t>
  </si>
  <si>
    <t>117. TIME CARD, for Amano Bundy Clock,100s/bndl</t>
  </si>
  <si>
    <t>118. TIME CARD, for Kitano Time Recorder,100s/bndl</t>
  </si>
  <si>
    <t>119. TOILET TISSUE, 12 rolls/pack</t>
  </si>
  <si>
    <t>120. TWINE, plastic, one kilo per roll</t>
  </si>
  <si>
    <t>121. WRAPPING PAPER, kraft, 65gsm, approx. 40m</t>
  </si>
  <si>
    <t>COMMON OFFICE DEVICES</t>
  </si>
  <si>
    <t>1. BLADE, heavy duty cutter(L500), 10 pcs./pack</t>
  </si>
  <si>
    <t xml:space="preserve">2. CUTTER, heavy duty </t>
  </si>
  <si>
    <t>3. PUNCHER, heavy duty</t>
  </si>
  <si>
    <t>4. SCISSORS, (6")</t>
  </si>
  <si>
    <t>5. SHARPENER, single cutterhead</t>
  </si>
  <si>
    <t>6. STAMPING DATER, self-inking stamp</t>
  </si>
  <si>
    <t>7. STAPLER, heavy duty, standard</t>
  </si>
  <si>
    <t>8. STAPLE REMOVER, twin jaws</t>
  </si>
  <si>
    <t>8. STAPLE REMOVER, plier type</t>
  </si>
  <si>
    <t>9. TAPE DISPENSER, heavy duty, for 24mm(1")</t>
  </si>
  <si>
    <t>10. TAPE DISPENSER,  handheld, for 48mm width packaging tape</t>
  </si>
  <si>
    <t>11. WASTE BASKET, plastic</t>
  </si>
  <si>
    <t>COMMON JANITORIAL SUPPLIES</t>
  </si>
  <si>
    <t>2. BROOM, soft (tambo)</t>
  </si>
  <si>
    <t>3. BROOM, STICK (tingting)</t>
  </si>
  <si>
    <t>4. CLEANSER, powder, 350gms.</t>
  </si>
  <si>
    <t>canister</t>
  </si>
  <si>
    <t xml:space="preserve">     Scouring pad, Economy size 5 pcs/pack</t>
  </si>
  <si>
    <t>5. DETERGENT POWDER, all purpose, 500gms.</t>
  </si>
  <si>
    <t>pouch</t>
  </si>
  <si>
    <t>6. DETERGENT BAR, min 392 grams net mass, four(4) pcs per bar</t>
  </si>
  <si>
    <t>bar</t>
  </si>
  <si>
    <t>7. DISINFECTANT SPRAY, 340 grams net content</t>
  </si>
  <si>
    <t>8. DUST PAN, non-rigid plastic, with detachable handle</t>
  </si>
  <si>
    <t>9. FLOOR WAX, paste, natural, 2kgs.</t>
  </si>
  <si>
    <t>10. FLOOR WAX, paste, red, 2kgs.</t>
  </si>
  <si>
    <t>12. FURNITURE CLEANER, 300mL/can min</t>
  </si>
  <si>
    <t>13. INSECTICIDE, 600mL (420g) /can</t>
  </si>
  <si>
    <t>14. MOPHANDLE, screw type, wooden handle</t>
  </si>
  <si>
    <t>15. MOPHEAD, 100% rayon, 400g</t>
  </si>
  <si>
    <t>16. RAG, COTTON, (7") in diameter</t>
  </si>
  <si>
    <t>kilo</t>
  </si>
  <si>
    <t>16. RAG, COTTON, (8") in diameter</t>
  </si>
  <si>
    <t>18. TOILET BOWL &amp; URINAL  CLEANER, 900ml</t>
  </si>
  <si>
    <t>19. TOILET DEODORANT CAKE, 99% paradichlorobenzene, 50gms, 3 pcs/pack</t>
  </si>
  <si>
    <t>20. TRASHBAG, plastic, black, (XL), 10 pcs per pack per roll</t>
  </si>
  <si>
    <t>LEGAL SIZE PAPER</t>
  </si>
  <si>
    <t>1. PAPER, bond, Premium Grade</t>
  </si>
  <si>
    <t>2. PAPER, mimeo, Groundwood</t>
  </si>
  <si>
    <t>5. PAPER, multicopy, legal, for laser printing</t>
  </si>
  <si>
    <t>COMMON OFFICE EQUIPMENT</t>
  </si>
  <si>
    <t>1.  AIRPOT, 4.0 liters, w/ dispenser</t>
  </si>
  <si>
    <t>unit</t>
  </si>
  <si>
    <t>2.  CALCULATOR, desktop, heavy duty printing,  12 digits, two(2) color print/illuminated display, AC power source, Canon</t>
  </si>
  <si>
    <t>4.  CALCULATOR, scientific, 10 digits, dot, matrix display, programmable, with case</t>
  </si>
  <si>
    <t>5.  CALCULATOR, compact, electronic, LCD, desktop, display, 12 digits, two-way power source</t>
  </si>
  <si>
    <t>6. CHAIR, monobloc, without armrest,beige/white</t>
  </si>
  <si>
    <t xml:space="preserve">7. DIGITAL VOICE RECORDER, 4GB, memory, stereo channel, MP3, WMA, recording and playback format, with earphone jack, built-in microphone, with USB cable, rechargeable batteries, instructional manual, carrying pouch, hand strap, earphone </t>
  </si>
  <si>
    <t>8. DOCUMENT CAMERA, w/ DVI port, four (4), reference points demarcate viewing area, 8 times, (800%) consecutive zoom, PC and Doc Cam VS</t>
  </si>
  <si>
    <t>9.   ELECTRIC FAN, orbit type</t>
  </si>
  <si>
    <t>10.  ELECTRIC FAN, with stand</t>
  </si>
  <si>
    <t>11.  ELECTRIC FAN, wall type</t>
  </si>
  <si>
    <t>11.  ELECTRIC FAN,  heavy duty with stand, 16", 3 speed button</t>
  </si>
  <si>
    <t>12.  INDUSTRIAL FAN, 18" metal blade</t>
  </si>
  <si>
    <t>13.  Hard Drive, external 1TB, Apacer Ac233</t>
  </si>
  <si>
    <t>Uninterruptible Power Supply (UPS)</t>
  </si>
  <si>
    <t>Facsimile Transceiver, BrotherModel F-236</t>
  </si>
  <si>
    <t>Multimedia Projector</t>
  </si>
  <si>
    <t>HANDBOOKS ON PROCUREMENT</t>
  </si>
  <si>
    <t>1st Quarter</t>
  </si>
  <si>
    <t>2nd Quarter</t>
  </si>
  <si>
    <t>3rd Quarter</t>
  </si>
  <si>
    <t>4th Quarter</t>
  </si>
  <si>
    <t>PS Price</t>
  </si>
  <si>
    <t>1. ACETATE, gauge #3,1.2 meers x 50m in length</t>
  </si>
  <si>
    <t>31. ENVELOPE, pay, kraft, (4"x7-1/2"), 500s/box</t>
  </si>
  <si>
    <t>36. FILE ORGANIZER, expanding, legal,</t>
  </si>
  <si>
    <t>37. FOLDER, pressboard, plain, legal, 100s/box - expanding folder</t>
  </si>
  <si>
    <t>40. FOLDER, morocco/fancy, legal size, 50s/pack w/ plastic slide</t>
  </si>
  <si>
    <t>39. FOLDER, tagboard, A4 size, 100s/box w/ plastic slide</t>
  </si>
  <si>
    <t>44. GLUE, all purpose, 200 grams min.</t>
  </si>
  <si>
    <t>45. ILLUSTRATION BOARD, (30"x40"),1 whole size</t>
  </si>
  <si>
    <t>48. INDEX CARD BOX, 4-3/8"x5-5/8" x 4"</t>
  </si>
  <si>
    <t>49. INDEX CARD BOX, 5-3/8"x8-7/8" x 6"</t>
  </si>
  <si>
    <t>50. INDEX TAB, self-adhesive, 5 sets/box</t>
  </si>
  <si>
    <t>80. PAPER CLIP, gem type, 33mm, 100s/box</t>
  </si>
  <si>
    <t>1. BATHROOM SOAP,90gms.</t>
  </si>
  <si>
    <t>11. FLOOR WAX, traffic grade, 3.7L/ plastic container-liquid colorless</t>
  </si>
  <si>
    <t>17. SCOURING PAD, economy size -5pc/pack</t>
  </si>
  <si>
    <t>PBO</t>
  </si>
  <si>
    <t>Accounting</t>
  </si>
  <si>
    <t>Library</t>
  </si>
  <si>
    <t>4. PAPER, for PPC,A4 70gsm, subs 20</t>
  </si>
  <si>
    <t>SP</t>
  </si>
  <si>
    <t>PSD</t>
  </si>
  <si>
    <t>78. INK CARTRIDGE, HP C8767WN No. 96, black</t>
  </si>
  <si>
    <t>78. INK CARTRIDGE, HP C9363WN No. 97, tricolor</t>
  </si>
  <si>
    <t>PCDO</t>
  </si>
  <si>
    <t>Manil paper, .9m x 1.2m,10 pcs/pack</t>
  </si>
  <si>
    <t>3.  CALCULATOR, desktop,compact,12 digits, two way  power source</t>
  </si>
  <si>
    <t>Laser pointer, pen type, metl for presenttion,50mW laser power</t>
  </si>
  <si>
    <t>pc</t>
  </si>
  <si>
    <t>PEO</t>
  </si>
  <si>
    <t>PPDO</t>
  </si>
  <si>
    <t>Mouse, USB,</t>
  </si>
  <si>
    <t>TLDC</t>
  </si>
  <si>
    <t>OPAG</t>
  </si>
  <si>
    <t>24.  INK CARTRIDGE, HP Ch561WA(HP 61), black,</t>
  </si>
  <si>
    <t>24.  INK CARTRIDGE, HP Ch562WA(HP 61),Tricolor</t>
  </si>
  <si>
    <t>PTO</t>
  </si>
  <si>
    <t>ENRO</t>
  </si>
  <si>
    <t>5. PAPER, multicopy, A480GSM,SUBS.24</t>
  </si>
  <si>
    <t>Prepared by:</t>
  </si>
  <si>
    <t>Approved:</t>
  </si>
  <si>
    <t>PSU</t>
  </si>
  <si>
    <t>43. FOLDER, clear plastic, legal size, 50s/pack</t>
  </si>
  <si>
    <t>42. FOLDER, clear plastic, A4 size, 50s/pack</t>
  </si>
  <si>
    <t>OPVET</t>
  </si>
  <si>
    <t>COA</t>
  </si>
  <si>
    <t>PSWDO</t>
  </si>
  <si>
    <t>ADMIN</t>
  </si>
  <si>
    <t>GO</t>
  </si>
  <si>
    <t>PAO</t>
  </si>
  <si>
    <t>PIO</t>
  </si>
  <si>
    <t>MPD</t>
  </si>
  <si>
    <t>DESCRIPTION</t>
  </si>
  <si>
    <t>EUSTAQUIOP. BERSAMIN</t>
  </si>
  <si>
    <t>Governor</t>
  </si>
  <si>
    <t xml:space="preserve"> with case</t>
  </si>
  <si>
    <t>4.  CALCULATOR, scientific, 10 digits, dot, matrix display, programmable,</t>
  </si>
  <si>
    <t>ANACLETO B. BUENAFE, JR.</t>
  </si>
  <si>
    <t>Supply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</si>
</sst>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PhP-464]#,##0.00_);\([$PhP-464]#,##0.00\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ndara"/>
      <family val="2"/>
    </font>
    <font>
      <b/>
      <sz val="10"/>
      <name val="Candara"/>
      <family val="2"/>
    </font>
    <font>
      <b/>
      <sz val="12"/>
      <name val="Candara"/>
      <family val="2"/>
    </font>
    <font>
      <i/>
      <u/>
      <sz val="12"/>
      <name val="Candara"/>
      <family val="2"/>
    </font>
    <font>
      <b/>
      <sz val="9"/>
      <name val="Candara"/>
      <family val="2"/>
    </font>
    <font>
      <sz val="10"/>
      <color indexed="8"/>
      <name val="Candara"/>
      <family val="2"/>
    </font>
    <font>
      <sz val="9"/>
      <name val="Candara"/>
      <family val="2"/>
    </font>
    <font>
      <b/>
      <sz val="7"/>
      <name val="Candara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1" applyFont="1" applyProtection="1">
      <protection locked="0"/>
    </xf>
    <xf numFmtId="0" fontId="2" fillId="0" borderId="0" xfId="1" applyFont="1" applyAlignment="1" applyProtection="1">
      <alignment vertical="center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3" fillId="2" borderId="8" xfId="1" applyFont="1" applyFill="1" applyBorder="1" applyAlignment="1" applyProtection="1">
      <alignment horizontal="center" wrapText="1"/>
    </xf>
    <xf numFmtId="0" fontId="3" fillId="0" borderId="9" xfId="1" applyFont="1" applyBorder="1" applyAlignment="1" applyProtection="1">
      <alignment horizontal="center" vertical="center" wrapText="1"/>
    </xf>
    <xf numFmtId="0" fontId="2" fillId="0" borderId="10" xfId="1" applyFont="1" applyFill="1" applyBorder="1" applyProtection="1"/>
    <xf numFmtId="49" fontId="2" fillId="0" borderId="12" xfId="1" quotePrefix="1" applyNumberFormat="1" applyFont="1" applyFill="1" applyBorder="1" applyAlignment="1" applyProtection="1">
      <alignment wrapText="1"/>
    </xf>
    <xf numFmtId="0" fontId="2" fillId="0" borderId="13" xfId="1" applyFont="1" applyBorder="1" applyAlignment="1" applyProtection="1">
      <alignment horizontal="center" vertical="center" wrapText="1"/>
    </xf>
    <xf numFmtId="0" fontId="2" fillId="0" borderId="14" xfId="1" applyFont="1" applyFill="1" applyBorder="1" applyAlignment="1" applyProtection="1">
      <alignment horizontal="center" vertical="center"/>
    </xf>
    <xf numFmtId="49" fontId="2" fillId="0" borderId="12" xfId="1" applyNumberFormat="1" applyFont="1" applyFill="1" applyBorder="1" applyAlignment="1" applyProtection="1">
      <alignment wrapText="1"/>
    </xf>
    <xf numFmtId="43" fontId="2" fillId="0" borderId="13" xfId="2" applyFont="1" applyBorder="1" applyAlignment="1" applyProtection="1">
      <alignment horizontal="center" vertical="center" wrapText="1"/>
    </xf>
    <xf numFmtId="49" fontId="2" fillId="0" borderId="12" xfId="1" quotePrefix="1" applyNumberFormat="1" applyFont="1" applyBorder="1" applyAlignment="1" applyProtection="1">
      <alignment wrapText="1"/>
    </xf>
    <xf numFmtId="49" fontId="2" fillId="0" borderId="12" xfId="1" applyNumberFormat="1" applyFont="1" applyBorder="1" applyAlignment="1" applyProtection="1">
      <alignment wrapText="1"/>
    </xf>
    <xf numFmtId="49" fontId="2" fillId="0" borderId="16" xfId="1" quotePrefix="1" applyNumberFormat="1" applyFont="1" applyBorder="1" applyAlignment="1" applyProtection="1">
      <alignment horizontal="left" wrapText="1"/>
    </xf>
    <xf numFmtId="43" fontId="2" fillId="0" borderId="17" xfId="2" quotePrefix="1" applyFont="1" applyBorder="1" applyAlignment="1" applyProtection="1">
      <alignment horizontal="center" vertical="center" wrapText="1"/>
    </xf>
    <xf numFmtId="0" fontId="2" fillId="0" borderId="9" xfId="1" applyFont="1" applyBorder="1" applyAlignment="1" applyProtection="1">
      <alignment horizontal="center" vertical="center" wrapText="1"/>
    </xf>
    <xf numFmtId="0" fontId="2" fillId="0" borderId="12" xfId="1" quotePrefix="1" applyFont="1" applyBorder="1" applyAlignment="1" applyProtection="1">
      <alignment wrapText="1"/>
    </xf>
    <xf numFmtId="0" fontId="2" fillId="0" borderId="12" xfId="1" applyFont="1" applyBorder="1" applyAlignment="1" applyProtection="1">
      <alignment wrapText="1"/>
    </xf>
    <xf numFmtId="0" fontId="2" fillId="3" borderId="12" xfId="1" applyFont="1" applyFill="1" applyBorder="1" applyAlignment="1" applyProtection="1">
      <alignment wrapText="1"/>
    </xf>
    <xf numFmtId="0" fontId="7" fillId="0" borderId="12" xfId="1" quotePrefix="1" applyFont="1" applyFill="1" applyBorder="1" applyAlignment="1">
      <alignment wrapText="1"/>
    </xf>
    <xf numFmtId="0" fontId="7" fillId="0" borderId="12" xfId="1" quotePrefix="1" applyFont="1" applyFill="1" applyBorder="1" applyAlignment="1">
      <alignment vertical="center" wrapText="1"/>
    </xf>
    <xf numFmtId="0" fontId="2" fillId="0" borderId="12" xfId="1" applyFont="1" applyFill="1" applyBorder="1" applyAlignment="1">
      <alignment wrapText="1"/>
    </xf>
    <xf numFmtId="0" fontId="7" fillId="3" borderId="12" xfId="1" quotePrefix="1" applyFont="1" applyFill="1" applyBorder="1" applyAlignment="1">
      <alignment vertical="center" wrapText="1"/>
    </xf>
    <xf numFmtId="0" fontId="7" fillId="3" borderId="12" xfId="1" applyFont="1" applyFill="1" applyBorder="1" applyAlignment="1">
      <alignment wrapText="1"/>
    </xf>
    <xf numFmtId="0" fontId="7" fillId="3" borderId="12" xfId="1" quotePrefix="1" applyFont="1" applyFill="1" applyBorder="1" applyAlignment="1">
      <alignment wrapText="1"/>
    </xf>
    <xf numFmtId="0" fontId="2" fillId="0" borderId="12" xfId="1" quotePrefix="1" applyFont="1" applyFill="1" applyBorder="1" applyAlignment="1">
      <alignment wrapText="1"/>
    </xf>
    <xf numFmtId="0" fontId="2" fillId="3" borderId="12" xfId="1" quotePrefix="1" applyFont="1" applyFill="1" applyBorder="1" applyAlignment="1">
      <alignment wrapText="1"/>
    </xf>
    <xf numFmtId="0" fontId="2" fillId="0" borderId="14" xfId="1" quotePrefix="1" applyFont="1" applyFill="1" applyBorder="1" applyAlignment="1">
      <alignment horizontal="left" vertical="center" wrapText="1"/>
    </xf>
    <xf numFmtId="0" fontId="2" fillId="0" borderId="12" xfId="1" applyFont="1" applyBorder="1" applyAlignment="1" applyProtection="1">
      <alignment vertical="center" wrapText="1"/>
    </xf>
    <xf numFmtId="0" fontId="2" fillId="0" borderId="12" xfId="1" quotePrefix="1" applyFont="1" applyFill="1" applyBorder="1" applyAlignment="1">
      <alignment vertical="center" wrapText="1"/>
    </xf>
    <xf numFmtId="0" fontId="7" fillId="0" borderId="12" xfId="1" quotePrefix="1" applyFont="1" applyFill="1" applyBorder="1"/>
    <xf numFmtId="0" fontId="2" fillId="0" borderId="12" xfId="1" applyFont="1" applyFill="1" applyBorder="1" applyAlignment="1" applyProtection="1">
      <alignment wrapText="1"/>
    </xf>
    <xf numFmtId="0" fontId="2" fillId="0" borderId="12" xfId="1" applyFont="1" applyFill="1" applyBorder="1" applyAlignment="1" applyProtection="1">
      <alignment vertical="center" wrapText="1"/>
    </xf>
    <xf numFmtId="0" fontId="2" fillId="0" borderId="19" xfId="1" applyFont="1" applyBorder="1" applyAlignment="1" applyProtection="1">
      <alignment horizontal="center" vertical="center" wrapText="1"/>
    </xf>
    <xf numFmtId="0" fontId="2" fillId="0" borderId="17" xfId="1" applyFont="1" applyFill="1" applyBorder="1" applyAlignment="1" applyProtection="1">
      <alignment horizontal="center" vertical="center" wrapText="1"/>
    </xf>
    <xf numFmtId="0" fontId="3" fillId="2" borderId="20" xfId="1" applyFont="1" applyFill="1" applyBorder="1" applyAlignment="1" applyProtection="1">
      <alignment horizontal="center" wrapText="1"/>
    </xf>
    <xf numFmtId="0" fontId="8" fillId="0" borderId="9" xfId="1" applyFont="1" applyFill="1" applyBorder="1" applyAlignment="1" applyProtection="1">
      <alignment horizontal="center" vertical="center" wrapText="1"/>
    </xf>
    <xf numFmtId="0" fontId="2" fillId="0" borderId="13" xfId="1" applyFont="1" applyFill="1" applyBorder="1" applyAlignment="1" applyProtection="1">
      <alignment horizontal="center" vertical="center" wrapText="1"/>
    </xf>
    <xf numFmtId="0" fontId="2" fillId="0" borderId="21" xfId="1" applyFont="1" applyBorder="1" applyAlignment="1" applyProtection="1">
      <alignment wrapText="1"/>
    </xf>
    <xf numFmtId="0" fontId="2" fillId="0" borderId="17" xfId="1" applyFont="1" applyBorder="1" applyAlignment="1" applyProtection="1">
      <alignment horizontal="center" vertical="center" wrapText="1"/>
    </xf>
    <xf numFmtId="0" fontId="3" fillId="2" borderId="22" xfId="1" applyFont="1" applyFill="1" applyBorder="1" applyAlignment="1" applyProtection="1">
      <alignment horizontal="center" wrapText="1"/>
    </xf>
    <xf numFmtId="0" fontId="2" fillId="0" borderId="16" xfId="1" applyFont="1" applyBorder="1" applyAlignment="1" applyProtection="1">
      <alignment horizontal="center" wrapText="1"/>
    </xf>
    <xf numFmtId="0" fontId="2" fillId="0" borderId="23" xfId="1" applyFont="1" applyBorder="1" applyAlignment="1" applyProtection="1">
      <alignment horizontal="center" vertical="center" wrapText="1"/>
    </xf>
    <xf numFmtId="0" fontId="2" fillId="0" borderId="12" xfId="1" applyFont="1" applyBorder="1" applyAlignment="1" applyProtection="1">
      <alignment horizontal="left" wrapText="1"/>
    </xf>
    <xf numFmtId="0" fontId="2" fillId="0" borderId="18" xfId="1" applyFont="1" applyBorder="1" applyAlignment="1" applyProtection="1">
      <alignment horizontal="center" vertical="center" wrapText="1"/>
    </xf>
    <xf numFmtId="0" fontId="2" fillId="0" borderId="12" xfId="1" quotePrefix="1" applyFont="1" applyBorder="1" applyAlignment="1" applyProtection="1">
      <alignment vertical="center" wrapText="1"/>
    </xf>
    <xf numFmtId="0" fontId="2" fillId="0" borderId="24" xfId="1" applyFont="1" applyBorder="1" applyAlignment="1" applyProtection="1">
      <alignment wrapText="1"/>
    </xf>
    <xf numFmtId="0" fontId="2" fillId="0" borderId="24" xfId="1" applyFont="1" applyBorder="1" applyAlignment="1" applyProtection="1">
      <alignment horizontal="left" wrapText="1"/>
    </xf>
    <xf numFmtId="0" fontId="2" fillId="0" borderId="0" xfId="1" applyFont="1" applyFill="1" applyProtection="1">
      <protection locked="0"/>
    </xf>
    <xf numFmtId="0" fontId="0" fillId="0" borderId="0" xfId="0" applyFill="1"/>
    <xf numFmtId="0" fontId="3" fillId="0" borderId="2" xfId="1" applyFont="1" applyFill="1" applyBorder="1" applyAlignment="1" applyProtection="1">
      <alignment horizontal="center"/>
      <protection locked="0"/>
    </xf>
    <xf numFmtId="0" fontId="1" fillId="0" borderId="0" xfId="1" applyFill="1"/>
    <xf numFmtId="0" fontId="3" fillId="0" borderId="4" xfId="1" applyFont="1" applyFill="1" applyBorder="1" applyAlignment="1" applyProtection="1">
      <alignment horizontal="center"/>
      <protection locked="0"/>
    </xf>
    <xf numFmtId="4" fontId="2" fillId="0" borderId="10" xfId="1" applyNumberFormat="1" applyFont="1" applyFill="1" applyBorder="1" applyAlignment="1" applyProtection="1">
      <alignment horizontal="center"/>
    </xf>
    <xf numFmtId="0" fontId="2" fillId="0" borderId="11" xfId="1" applyFont="1" applyFill="1" applyBorder="1" applyProtection="1"/>
    <xf numFmtId="4" fontId="2" fillId="0" borderId="14" xfId="1" applyNumberFormat="1" applyFont="1" applyFill="1" applyBorder="1" applyAlignment="1" applyProtection="1">
      <alignment horizontal="center"/>
    </xf>
    <xf numFmtId="43" fontId="2" fillId="0" borderId="15" xfId="1" applyNumberFormat="1" applyFont="1" applyFill="1" applyBorder="1" applyAlignment="1" applyProtection="1">
      <alignment horizontal="center"/>
    </xf>
    <xf numFmtId="4" fontId="2" fillId="0" borderId="25" xfId="2" applyNumberFormat="1" applyFont="1" applyFill="1" applyBorder="1" applyAlignment="1" applyProtection="1">
      <alignment horizontal="center" vertical="center"/>
    </xf>
    <xf numFmtId="0" fontId="9" fillId="0" borderId="26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/>
      <protection locked="0"/>
    </xf>
    <xf numFmtId="43" fontId="2" fillId="0" borderId="27" xfId="2" quotePrefix="1" applyFont="1" applyBorder="1" applyAlignment="1" applyProtection="1">
      <alignment horizontal="center" vertical="center" wrapText="1"/>
    </xf>
    <xf numFmtId="0" fontId="2" fillId="0" borderId="27" xfId="1" applyFont="1" applyFill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horizontal="center" vertical="center" wrapText="1"/>
    </xf>
    <xf numFmtId="0" fontId="2" fillId="0" borderId="10" xfId="1" applyFont="1" applyBorder="1" applyAlignment="1" applyProtection="1">
      <alignment horizontal="center" vertical="center" wrapText="1"/>
    </xf>
    <xf numFmtId="0" fontId="3" fillId="0" borderId="3" xfId="1" applyFont="1" applyBorder="1" applyAlignment="1" applyProtection="1">
      <alignment horizontal="center" vertical="center" wrapText="1"/>
      <protection locked="0"/>
    </xf>
    <xf numFmtId="0" fontId="3" fillId="0" borderId="28" xfId="1" applyFont="1" applyBorder="1" applyAlignment="1" applyProtection="1">
      <alignment horizontal="center" vertical="center" wrapText="1"/>
      <protection locked="0"/>
    </xf>
    <xf numFmtId="0" fontId="2" fillId="0" borderId="13" xfId="1" applyFont="1" applyBorder="1" applyAlignment="1" applyProtection="1">
      <alignment vertical="center" wrapText="1"/>
    </xf>
    <xf numFmtId="0" fontId="2" fillId="0" borderId="13" xfId="1" applyFont="1" applyBorder="1" applyAlignment="1" applyProtection="1">
      <alignment horizontal="right" vertical="center" wrapText="1" indent="2"/>
    </xf>
    <xf numFmtId="43" fontId="3" fillId="0" borderId="15" xfId="1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1" applyFont="1" applyBorder="1" applyAlignment="1" applyProtection="1">
      <alignment wrapText="1"/>
    </xf>
    <xf numFmtId="0" fontId="2" fillId="0" borderId="0" xfId="1" applyFont="1" applyBorder="1" applyAlignment="1" applyProtection="1">
      <alignment horizontal="center" vertical="center" wrapText="1"/>
    </xf>
    <xf numFmtId="164" fontId="4" fillId="0" borderId="0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center"/>
      <protection locked="0"/>
    </xf>
    <xf numFmtId="4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 applyProtection="1">
      <alignment horizontal="left" vertical="center" wrapText="1"/>
      <protection locked="0"/>
    </xf>
    <xf numFmtId="0" fontId="4" fillId="0" borderId="6" xfId="1" applyFont="1" applyBorder="1" applyAlignment="1" applyProtection="1">
      <alignment horizontal="left" vertical="center" wrapText="1"/>
      <protection locked="0"/>
    </xf>
    <xf numFmtId="0" fontId="4" fillId="0" borderId="7" xfId="1" applyFont="1" applyBorder="1" applyAlignment="1" applyProtection="1">
      <alignment horizontal="left" vertical="center" wrapText="1"/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0" fontId="3" fillId="0" borderId="4" xfId="1" applyFont="1" applyBorder="1" applyAlignment="1" applyProtection="1">
      <alignment horizontal="center" vertical="center" wrapText="1"/>
      <protection locked="0"/>
    </xf>
    <xf numFmtId="164" fontId="4" fillId="0" borderId="29" xfId="1" applyNumberFormat="1" applyFont="1" applyFill="1" applyBorder="1" applyAlignment="1" applyProtection="1">
      <alignment horizontal="right"/>
    </xf>
    <xf numFmtId="164" fontId="4" fillId="0" borderId="30" xfId="1" applyNumberFormat="1" applyFont="1" applyFill="1" applyBorder="1" applyAlignment="1" applyProtection="1">
      <alignment horizontal="right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ebsite\APP%202015\FINAL%20APP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D2015"/>
      <sheetName val="Sheet1"/>
    </sheetNames>
    <sheetDataSet>
      <sheetData sheetId="0">
        <row r="436">
          <cell r="F436">
            <v>5049626.12</v>
          </cell>
        </row>
        <row r="496">
          <cell r="F496">
            <v>990249.60000000009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35"/>
  <sheetViews>
    <sheetView tabSelected="1" workbookViewId="0">
      <pane xSplit="4" topLeftCell="AF1" activePane="topRight" state="frozen"/>
      <selection pane="topRight" activeCell="AG322" sqref="AG322"/>
    </sheetView>
  </sheetViews>
  <sheetFormatPr defaultRowHeight="15" x14ac:dyDescent="0.25"/>
  <cols>
    <col min="1" max="1" width="75.42578125" customWidth="1"/>
    <col min="2" max="2" width="9.42578125" customWidth="1"/>
    <col min="3" max="26" width="14.28515625" customWidth="1"/>
    <col min="27" max="31" width="9.140625" style="51"/>
    <col min="32" max="32" width="11.7109375" style="51" customWidth="1"/>
    <col min="33" max="33" width="19.85546875" style="51" customWidth="1"/>
    <col min="34" max="62" width="9.140625" style="51"/>
  </cols>
  <sheetData>
    <row r="1" spans="1:62" x14ac:dyDescent="0.25">
      <c r="E1">
        <v>1</v>
      </c>
      <c r="F1">
        <v>2</v>
      </c>
      <c r="G1">
        <v>3</v>
      </c>
      <c r="H1">
        <v>4</v>
      </c>
      <c r="I1">
        <v>5</v>
      </c>
      <c r="J1">
        <v>6</v>
      </c>
      <c r="K1">
        <v>7</v>
      </c>
      <c r="L1">
        <v>8</v>
      </c>
      <c r="M1">
        <v>9</v>
      </c>
      <c r="N1">
        <v>10</v>
      </c>
      <c r="O1">
        <v>11</v>
      </c>
      <c r="P1">
        <v>12</v>
      </c>
      <c r="Q1">
        <v>13</v>
      </c>
      <c r="R1">
        <v>14</v>
      </c>
      <c r="S1">
        <v>15</v>
      </c>
      <c r="T1">
        <v>16</v>
      </c>
      <c r="U1">
        <v>17</v>
      </c>
      <c r="V1">
        <v>18</v>
      </c>
      <c r="W1">
        <v>19</v>
      </c>
      <c r="X1">
        <v>20</v>
      </c>
      <c r="Y1">
        <v>21</v>
      </c>
    </row>
    <row r="2" spans="1:62" ht="8.2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61"/>
      <c r="AB2" s="61"/>
      <c r="AC2" s="61"/>
      <c r="AD2" s="61"/>
      <c r="AE2" s="61"/>
      <c r="AF2" s="76"/>
      <c r="AG2" s="76"/>
      <c r="AH2" s="76"/>
      <c r="AI2" s="76"/>
      <c r="AJ2" s="76"/>
      <c r="AK2" s="76"/>
      <c r="AL2" s="76"/>
      <c r="AM2" s="76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</row>
    <row r="3" spans="1:62" x14ac:dyDescent="0.25">
      <c r="A3" s="82"/>
      <c r="B3" s="82" t="s">
        <v>0</v>
      </c>
      <c r="C3" s="82" t="s">
        <v>317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3"/>
      <c r="AB3" s="3"/>
      <c r="AC3" s="3"/>
      <c r="AD3" s="3"/>
      <c r="AE3" s="3"/>
      <c r="AF3" s="77" t="s">
        <v>1</v>
      </c>
      <c r="AG3" s="52" t="s">
        <v>2</v>
      </c>
      <c r="AH3" s="53"/>
      <c r="AI3" s="5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</row>
    <row r="4" spans="1:62" ht="31.5" customHeight="1" thickBot="1" x14ac:dyDescent="0.3">
      <c r="A4" s="83"/>
      <c r="B4" s="83"/>
      <c r="C4" s="83"/>
      <c r="D4" s="67" t="s">
        <v>2</v>
      </c>
      <c r="E4" s="67" t="s">
        <v>333</v>
      </c>
      <c r="F4" s="67" t="s">
        <v>334</v>
      </c>
      <c r="G4" s="67" t="s">
        <v>335</v>
      </c>
      <c r="H4" s="67" t="s">
        <v>337</v>
      </c>
      <c r="I4" s="67" t="s">
        <v>338</v>
      </c>
      <c r="J4" s="67" t="s">
        <v>341</v>
      </c>
      <c r="K4" s="67" t="s">
        <v>346</v>
      </c>
      <c r="L4" s="67" t="s">
        <v>347</v>
      </c>
      <c r="M4" s="67" t="s">
        <v>349</v>
      </c>
      <c r="N4" s="67" t="s">
        <v>350</v>
      </c>
      <c r="O4" s="67" t="s">
        <v>353</v>
      </c>
      <c r="P4" s="67" t="s">
        <v>354</v>
      </c>
      <c r="Q4" s="67" t="s">
        <v>358</v>
      </c>
      <c r="R4" s="67" t="s">
        <v>361</v>
      </c>
      <c r="S4" s="67" t="s">
        <v>362</v>
      </c>
      <c r="T4" s="67" t="s">
        <v>363</v>
      </c>
      <c r="U4" s="67" t="s">
        <v>364</v>
      </c>
      <c r="V4" s="67" t="s">
        <v>365</v>
      </c>
      <c r="W4" s="67" t="s">
        <v>368</v>
      </c>
      <c r="X4" s="67" t="s">
        <v>366</v>
      </c>
      <c r="Y4" s="67" t="s">
        <v>367</v>
      </c>
      <c r="Z4" s="67"/>
      <c r="AA4" s="60" t="s">
        <v>313</v>
      </c>
      <c r="AB4" s="60" t="s">
        <v>314</v>
      </c>
      <c r="AC4" s="60" t="s">
        <v>315</v>
      </c>
      <c r="AD4" s="60" t="s">
        <v>316</v>
      </c>
      <c r="AE4" s="4" t="s">
        <v>2</v>
      </c>
      <c r="AF4" s="78"/>
      <c r="AG4" s="54" t="s">
        <v>3</v>
      </c>
      <c r="AH4" s="53"/>
      <c r="AI4" s="53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</row>
    <row r="5" spans="1:62" ht="16.5" thickBot="1" x14ac:dyDescent="0.3">
      <c r="A5" s="79" t="s">
        <v>4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1"/>
      <c r="AH5" s="53"/>
      <c r="AI5" s="53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</row>
    <row r="6" spans="1:62" x14ac:dyDescent="0.25">
      <c r="A6" s="5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7"/>
      <c r="AB6" s="7"/>
      <c r="AC6" s="7"/>
      <c r="AD6" s="7"/>
      <c r="AE6" s="7"/>
      <c r="AF6" s="55"/>
      <c r="AG6" s="5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</row>
    <row r="7" spans="1:62" x14ac:dyDescent="0.25">
      <c r="A7" s="8" t="s">
        <v>6</v>
      </c>
      <c r="B7" s="9" t="s">
        <v>7</v>
      </c>
      <c r="C7" s="9">
        <v>0</v>
      </c>
      <c r="D7" s="9">
        <f>E7+F7+G7+H7+I7+J7+K7+L7+M7+N7+O7+P7+Q7+R7+W7+Z7</f>
        <v>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10"/>
      <c r="AB7" s="10"/>
      <c r="AC7" s="10"/>
      <c r="AD7" s="10"/>
      <c r="AE7" s="10"/>
      <c r="AF7" s="57"/>
      <c r="AG7" s="58">
        <f>C7*D7</f>
        <v>0</v>
      </c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</row>
    <row r="8" spans="1:62" x14ac:dyDescent="0.25">
      <c r="A8" s="11" t="s">
        <v>8</v>
      </c>
      <c r="B8" s="9" t="s">
        <v>7</v>
      </c>
      <c r="C8" s="9">
        <v>0</v>
      </c>
      <c r="D8" s="9">
        <f t="shared" ref="D8:D20" si="0">E8+F8+G8+H8+I8+J8+K8+L8+M8+N8+O8+P8+Q8+R8+W8+Z8</f>
        <v>0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10"/>
      <c r="AB8" s="10"/>
      <c r="AC8" s="10"/>
      <c r="AD8" s="10"/>
      <c r="AE8" s="10"/>
      <c r="AF8" s="57"/>
      <c r="AG8" s="58">
        <f t="shared" ref="AG8:AG71" si="1">C8*D8</f>
        <v>0</v>
      </c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</row>
    <row r="9" spans="1:62" x14ac:dyDescent="0.25">
      <c r="A9" s="8" t="s">
        <v>9</v>
      </c>
      <c r="B9" s="12" t="s">
        <v>10</v>
      </c>
      <c r="C9" s="12">
        <v>15.8</v>
      </c>
      <c r="D9" s="9">
        <f t="shared" si="0"/>
        <v>104</v>
      </c>
      <c r="E9" s="12">
        <v>6</v>
      </c>
      <c r="F9" s="12"/>
      <c r="G9" s="12">
        <v>8</v>
      </c>
      <c r="H9" s="12">
        <v>10</v>
      </c>
      <c r="I9" s="12"/>
      <c r="J9" s="12">
        <v>6</v>
      </c>
      <c r="K9" s="12"/>
      <c r="L9" s="12"/>
      <c r="M9" s="12">
        <v>8</v>
      </c>
      <c r="N9" s="12">
        <v>8</v>
      </c>
      <c r="O9" s="12">
        <v>30</v>
      </c>
      <c r="P9" s="12"/>
      <c r="Q9" s="12">
        <v>16</v>
      </c>
      <c r="R9" s="12"/>
      <c r="S9" s="12"/>
      <c r="T9" s="12"/>
      <c r="U9" s="12"/>
      <c r="V9" s="12"/>
      <c r="W9" s="12">
        <v>12</v>
      </c>
      <c r="X9" s="12">
        <v>20</v>
      </c>
      <c r="Y9" s="12"/>
      <c r="Z9" s="12"/>
      <c r="AA9" s="10"/>
      <c r="AB9" s="10"/>
      <c r="AC9" s="10"/>
      <c r="AD9" s="10"/>
      <c r="AE9" s="10"/>
      <c r="AF9" s="57"/>
      <c r="AG9" s="58">
        <f t="shared" si="1"/>
        <v>1643.2</v>
      </c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</row>
    <row r="10" spans="1:62" x14ac:dyDescent="0.25">
      <c r="A10" s="13" t="s">
        <v>11</v>
      </c>
      <c r="B10" s="12" t="s">
        <v>10</v>
      </c>
      <c r="C10" s="12">
        <v>14.8</v>
      </c>
      <c r="D10" s="9">
        <f t="shared" si="0"/>
        <v>32</v>
      </c>
      <c r="E10" s="12">
        <v>6</v>
      </c>
      <c r="F10" s="12"/>
      <c r="G10" s="12">
        <v>8</v>
      </c>
      <c r="H10" s="12"/>
      <c r="I10" s="12"/>
      <c r="J10" s="12">
        <v>6</v>
      </c>
      <c r="K10" s="12"/>
      <c r="L10" s="12"/>
      <c r="M10" s="12"/>
      <c r="N10" s="12"/>
      <c r="O10" s="12"/>
      <c r="P10" s="12"/>
      <c r="Q10" s="12">
        <v>12</v>
      </c>
      <c r="R10" s="12"/>
      <c r="S10" s="12"/>
      <c r="T10" s="12"/>
      <c r="U10" s="12"/>
      <c r="V10" s="12"/>
      <c r="W10" s="12"/>
      <c r="X10" s="12">
        <v>10</v>
      </c>
      <c r="Y10" s="12"/>
      <c r="Z10" s="12"/>
      <c r="AA10" s="10"/>
      <c r="AB10" s="10"/>
      <c r="AC10" s="10"/>
      <c r="AD10" s="10"/>
      <c r="AE10" s="10"/>
      <c r="AF10" s="57"/>
      <c r="AG10" s="58">
        <f t="shared" si="1"/>
        <v>473.6</v>
      </c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</row>
    <row r="11" spans="1:62" x14ac:dyDescent="0.25">
      <c r="A11" s="13" t="s">
        <v>12</v>
      </c>
      <c r="B11" s="12" t="s">
        <v>10</v>
      </c>
      <c r="C11" s="12">
        <v>73.5</v>
      </c>
      <c r="D11" s="9">
        <f t="shared" si="0"/>
        <v>6</v>
      </c>
      <c r="E11" s="12"/>
      <c r="F11" s="12"/>
      <c r="G11" s="12"/>
      <c r="H11" s="12"/>
      <c r="I11" s="12"/>
      <c r="J11" s="12">
        <v>6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0"/>
      <c r="AB11" s="10"/>
      <c r="AC11" s="10"/>
      <c r="AD11" s="10"/>
      <c r="AE11" s="10"/>
      <c r="AF11" s="57"/>
      <c r="AG11" s="58">
        <f t="shared" si="1"/>
        <v>441</v>
      </c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</row>
    <row r="12" spans="1:62" x14ac:dyDescent="0.25">
      <c r="A12" s="14" t="s">
        <v>13</v>
      </c>
      <c r="B12" s="12" t="s">
        <v>14</v>
      </c>
      <c r="C12" s="12">
        <v>351.45</v>
      </c>
      <c r="D12" s="9">
        <f t="shared" si="0"/>
        <v>0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0"/>
      <c r="AB12" s="10"/>
      <c r="AC12" s="10"/>
      <c r="AD12" s="10"/>
      <c r="AE12" s="10"/>
      <c r="AF12" s="57"/>
      <c r="AG12" s="58">
        <f t="shared" si="1"/>
        <v>0</v>
      </c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</row>
    <row r="13" spans="1:62" x14ac:dyDescent="0.25">
      <c r="A13" s="13" t="s">
        <v>15</v>
      </c>
      <c r="B13" s="12" t="s">
        <v>14</v>
      </c>
      <c r="C13" s="12">
        <v>394.05</v>
      </c>
      <c r="D13" s="9">
        <f t="shared" si="0"/>
        <v>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0"/>
      <c r="AB13" s="10"/>
      <c r="AC13" s="10"/>
      <c r="AD13" s="10"/>
      <c r="AE13" s="10"/>
      <c r="AF13" s="57"/>
      <c r="AG13" s="58">
        <f t="shared" si="1"/>
        <v>0</v>
      </c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</row>
    <row r="14" spans="1:62" x14ac:dyDescent="0.25">
      <c r="A14" s="13" t="s">
        <v>16</v>
      </c>
      <c r="B14" s="12" t="s">
        <v>7</v>
      </c>
      <c r="C14" s="12">
        <v>36.25</v>
      </c>
      <c r="D14" s="9">
        <f t="shared" si="0"/>
        <v>0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0"/>
      <c r="AB14" s="10"/>
      <c r="AC14" s="10"/>
      <c r="AD14" s="10"/>
      <c r="AE14" s="10"/>
      <c r="AF14" s="57"/>
      <c r="AG14" s="58">
        <f t="shared" si="1"/>
        <v>0</v>
      </c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</row>
    <row r="15" spans="1:62" x14ac:dyDescent="0.25">
      <c r="A15" s="14" t="s">
        <v>17</v>
      </c>
      <c r="B15" s="12" t="s">
        <v>7</v>
      </c>
      <c r="C15" s="12">
        <v>37.299999999999997</v>
      </c>
      <c r="D15" s="9">
        <f t="shared" si="0"/>
        <v>0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0"/>
      <c r="AB15" s="10"/>
      <c r="AC15" s="10"/>
      <c r="AD15" s="10"/>
      <c r="AE15" s="10"/>
      <c r="AF15" s="57"/>
      <c r="AG15" s="58">
        <f t="shared" si="1"/>
        <v>0</v>
      </c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</row>
    <row r="16" spans="1:62" x14ac:dyDescent="0.25">
      <c r="A16" s="14" t="s">
        <v>18</v>
      </c>
      <c r="B16" s="12" t="s">
        <v>7</v>
      </c>
      <c r="C16" s="12">
        <v>104.4</v>
      </c>
      <c r="D16" s="9">
        <f t="shared" si="0"/>
        <v>8</v>
      </c>
      <c r="E16" s="12"/>
      <c r="F16" s="12"/>
      <c r="G16" s="12">
        <v>8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0"/>
      <c r="AB16" s="10"/>
      <c r="AC16" s="10"/>
      <c r="AD16" s="10"/>
      <c r="AE16" s="10"/>
      <c r="AF16" s="57"/>
      <c r="AG16" s="58">
        <f t="shared" si="1"/>
        <v>835.2</v>
      </c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</row>
    <row r="17" spans="1:62" x14ac:dyDescent="0.25">
      <c r="A17" s="13" t="s">
        <v>19</v>
      </c>
      <c r="B17" s="12" t="s">
        <v>7</v>
      </c>
      <c r="C17" s="12">
        <v>0</v>
      </c>
      <c r="D17" s="9">
        <f t="shared" si="0"/>
        <v>0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0"/>
      <c r="AB17" s="10"/>
      <c r="AC17" s="10"/>
      <c r="AD17" s="10"/>
      <c r="AE17" s="10"/>
      <c r="AF17" s="57"/>
      <c r="AG17" s="58">
        <f t="shared" si="1"/>
        <v>0</v>
      </c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</row>
    <row r="18" spans="1:62" x14ac:dyDescent="0.25">
      <c r="A18" s="14" t="s">
        <v>20</v>
      </c>
      <c r="B18" s="12" t="s">
        <v>7</v>
      </c>
      <c r="C18" s="12">
        <v>0</v>
      </c>
      <c r="D18" s="9">
        <f t="shared" si="0"/>
        <v>0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0"/>
      <c r="AB18" s="10"/>
      <c r="AC18" s="10"/>
      <c r="AD18" s="10"/>
      <c r="AE18" s="10"/>
      <c r="AF18" s="57"/>
      <c r="AG18" s="58">
        <f t="shared" si="1"/>
        <v>0</v>
      </c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</row>
    <row r="19" spans="1:62" x14ac:dyDescent="0.25">
      <c r="A19" s="13" t="s">
        <v>21</v>
      </c>
      <c r="B19" s="12" t="s">
        <v>7</v>
      </c>
      <c r="C19" s="12">
        <v>5.35</v>
      </c>
      <c r="D19" s="9">
        <f t="shared" si="0"/>
        <v>0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0"/>
      <c r="AB19" s="10"/>
      <c r="AC19" s="10"/>
      <c r="AD19" s="10"/>
      <c r="AE19" s="10"/>
      <c r="AF19" s="57"/>
      <c r="AG19" s="58">
        <f t="shared" si="1"/>
        <v>0</v>
      </c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</row>
    <row r="20" spans="1:62" x14ac:dyDescent="0.25">
      <c r="A20" s="13" t="s">
        <v>22</v>
      </c>
      <c r="B20" s="12" t="s">
        <v>23</v>
      </c>
      <c r="C20" s="12">
        <v>18.649999999999999</v>
      </c>
      <c r="D20" s="9">
        <f t="shared" si="0"/>
        <v>4</v>
      </c>
      <c r="E20" s="12"/>
      <c r="F20" s="12"/>
      <c r="G20" s="12"/>
      <c r="H20" s="12"/>
      <c r="I20" s="12"/>
      <c r="J20" s="12"/>
      <c r="K20" s="12"/>
      <c r="L20" s="12">
        <v>4</v>
      </c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0"/>
      <c r="AB20" s="10"/>
      <c r="AC20" s="10"/>
      <c r="AD20" s="10"/>
      <c r="AE20" s="10"/>
      <c r="AF20" s="57"/>
      <c r="AG20" s="58">
        <f t="shared" si="1"/>
        <v>74.599999999999994</v>
      </c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</row>
    <row r="21" spans="1:62" ht="15.75" thickBot="1" x14ac:dyDescent="0.3">
      <c r="A21" s="15"/>
      <c r="B21" s="16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10"/>
      <c r="AB21" s="10"/>
      <c r="AC21" s="10"/>
      <c r="AD21" s="10"/>
      <c r="AE21" s="10"/>
      <c r="AF21" s="57"/>
      <c r="AG21" s="58">
        <f t="shared" si="1"/>
        <v>0</v>
      </c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</row>
    <row r="22" spans="1:62" x14ac:dyDescent="0.25">
      <c r="A22" s="5" t="s">
        <v>24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0"/>
      <c r="AB22" s="10"/>
      <c r="AC22" s="10"/>
      <c r="AD22" s="10"/>
      <c r="AE22" s="10"/>
      <c r="AF22" s="57"/>
      <c r="AG22" s="58">
        <f t="shared" si="1"/>
        <v>0</v>
      </c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</row>
    <row r="23" spans="1:62" x14ac:dyDescent="0.25">
      <c r="A23" s="18" t="s">
        <v>25</v>
      </c>
      <c r="B23" s="9" t="s">
        <v>26</v>
      </c>
      <c r="C23" s="9"/>
      <c r="D23" s="9">
        <f t="shared" ref="D23:D57" si="2">E23+F23+G23+H23+I23+J23+K23+L23+M23+N23+O23+P23+Q23+R23+W23+Z23</f>
        <v>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10"/>
      <c r="AB23" s="10"/>
      <c r="AC23" s="10"/>
      <c r="AD23" s="10"/>
      <c r="AE23" s="10"/>
      <c r="AF23" s="57"/>
      <c r="AG23" s="58">
        <f t="shared" si="1"/>
        <v>0</v>
      </c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</row>
    <row r="24" spans="1:62" x14ac:dyDescent="0.25">
      <c r="A24" s="18" t="s">
        <v>27</v>
      </c>
      <c r="B24" s="9" t="s">
        <v>26</v>
      </c>
      <c r="C24" s="9"/>
      <c r="D24" s="9">
        <f t="shared" si="2"/>
        <v>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10"/>
      <c r="AB24" s="10"/>
      <c r="AC24" s="10"/>
      <c r="AD24" s="10"/>
      <c r="AE24" s="10"/>
      <c r="AF24" s="57"/>
      <c r="AG24" s="58">
        <f t="shared" si="1"/>
        <v>0</v>
      </c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</row>
    <row r="25" spans="1:62" x14ac:dyDescent="0.25">
      <c r="A25" s="18" t="s">
        <v>28</v>
      </c>
      <c r="B25" s="17" t="s">
        <v>26</v>
      </c>
      <c r="C25" s="17"/>
      <c r="D25" s="9">
        <f t="shared" si="2"/>
        <v>0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0"/>
      <c r="AB25" s="10"/>
      <c r="AC25" s="10"/>
      <c r="AD25" s="10"/>
      <c r="AE25" s="10"/>
      <c r="AF25" s="57"/>
      <c r="AG25" s="58">
        <f t="shared" si="1"/>
        <v>0</v>
      </c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</row>
    <row r="26" spans="1:62" x14ac:dyDescent="0.25">
      <c r="A26" s="18" t="s">
        <v>29</v>
      </c>
      <c r="B26" s="9" t="s">
        <v>26</v>
      </c>
      <c r="C26" s="9"/>
      <c r="D26" s="9">
        <f t="shared" si="2"/>
        <v>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10"/>
      <c r="AB26" s="10"/>
      <c r="AC26" s="10"/>
      <c r="AD26" s="10"/>
      <c r="AE26" s="10"/>
      <c r="AF26" s="57"/>
      <c r="AG26" s="58">
        <f t="shared" si="1"/>
        <v>0</v>
      </c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</row>
    <row r="27" spans="1:62" x14ac:dyDescent="0.25">
      <c r="A27" s="18" t="s">
        <v>30</v>
      </c>
      <c r="B27" s="9" t="s">
        <v>26</v>
      </c>
      <c r="C27" s="9">
        <v>531.29999999999995</v>
      </c>
      <c r="D27" s="9">
        <f t="shared" si="2"/>
        <v>2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>
        <v>2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10"/>
      <c r="AB27" s="10"/>
      <c r="AC27" s="10"/>
      <c r="AD27" s="10"/>
      <c r="AE27" s="10"/>
      <c r="AF27" s="57"/>
      <c r="AG27" s="58">
        <f t="shared" si="1"/>
        <v>1062.5999999999999</v>
      </c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</row>
    <row r="28" spans="1:62" x14ac:dyDescent="0.25">
      <c r="A28" s="18" t="s">
        <v>31</v>
      </c>
      <c r="B28" s="9" t="s">
        <v>26</v>
      </c>
      <c r="C28" s="9"/>
      <c r="D28" s="9">
        <f t="shared" si="2"/>
        <v>0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10"/>
      <c r="AB28" s="10"/>
      <c r="AC28" s="10"/>
      <c r="AD28" s="10"/>
      <c r="AE28" s="10"/>
      <c r="AF28" s="57"/>
      <c r="AG28" s="58">
        <f t="shared" si="1"/>
        <v>0</v>
      </c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</row>
    <row r="29" spans="1:62" x14ac:dyDescent="0.25">
      <c r="A29" s="18" t="s">
        <v>32</v>
      </c>
      <c r="B29" s="9" t="s">
        <v>26</v>
      </c>
      <c r="C29" s="9"/>
      <c r="D29" s="9">
        <f t="shared" si="2"/>
        <v>0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10"/>
      <c r="AB29" s="10"/>
      <c r="AC29" s="10"/>
      <c r="AD29" s="10"/>
      <c r="AE29" s="10"/>
      <c r="AF29" s="57"/>
      <c r="AG29" s="58">
        <f t="shared" si="1"/>
        <v>0</v>
      </c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</row>
    <row r="30" spans="1:62" x14ac:dyDescent="0.25">
      <c r="A30" s="18" t="s">
        <v>33</v>
      </c>
      <c r="B30" s="9" t="s">
        <v>26</v>
      </c>
      <c r="C30" s="9"/>
      <c r="D30" s="9">
        <f t="shared" si="2"/>
        <v>0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10"/>
      <c r="AB30" s="10"/>
      <c r="AC30" s="10"/>
      <c r="AD30" s="10"/>
      <c r="AE30" s="10"/>
      <c r="AF30" s="57"/>
      <c r="AG30" s="58">
        <f t="shared" si="1"/>
        <v>0</v>
      </c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</row>
    <row r="31" spans="1:62" x14ac:dyDescent="0.25">
      <c r="A31" s="18" t="s">
        <v>34</v>
      </c>
      <c r="B31" s="12" t="s">
        <v>7</v>
      </c>
      <c r="C31" s="12">
        <v>10.65</v>
      </c>
      <c r="D31" s="9">
        <f t="shared" si="2"/>
        <v>0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>
        <v>12</v>
      </c>
      <c r="T31" s="12"/>
      <c r="U31" s="12"/>
      <c r="V31" s="12"/>
      <c r="W31" s="12"/>
      <c r="X31" s="12"/>
      <c r="Y31" s="12"/>
      <c r="Z31" s="12"/>
      <c r="AA31" s="10"/>
      <c r="AB31" s="10"/>
      <c r="AC31" s="10"/>
      <c r="AD31" s="10"/>
      <c r="AE31" s="10"/>
      <c r="AF31" s="57"/>
      <c r="AG31" s="58">
        <f t="shared" si="1"/>
        <v>0</v>
      </c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</row>
    <row r="32" spans="1:62" x14ac:dyDescent="0.25">
      <c r="A32" s="18" t="s">
        <v>35</v>
      </c>
      <c r="B32" s="12" t="s">
        <v>7</v>
      </c>
      <c r="C32" s="12"/>
      <c r="D32" s="9">
        <f t="shared" si="2"/>
        <v>0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0"/>
      <c r="AB32" s="10"/>
      <c r="AC32" s="10"/>
      <c r="AD32" s="10"/>
      <c r="AE32" s="10"/>
      <c r="AF32" s="57"/>
      <c r="AG32" s="58">
        <f t="shared" si="1"/>
        <v>0</v>
      </c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</row>
    <row r="33" spans="1:62" ht="26.25" x14ac:dyDescent="0.25">
      <c r="A33" s="18" t="s">
        <v>36</v>
      </c>
      <c r="B33" s="12" t="s">
        <v>7</v>
      </c>
      <c r="C33" s="12">
        <v>16.7</v>
      </c>
      <c r="D33" s="9">
        <f t="shared" si="2"/>
        <v>0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>
        <v>6</v>
      </c>
      <c r="T33" s="12"/>
      <c r="U33" s="12">
        <v>40</v>
      </c>
      <c r="V33" s="12">
        <v>20</v>
      </c>
      <c r="W33" s="12"/>
      <c r="X33" s="12"/>
      <c r="Y33" s="12"/>
      <c r="Z33" s="12"/>
      <c r="AA33" s="10"/>
      <c r="AB33" s="10"/>
      <c r="AC33" s="10"/>
      <c r="AD33" s="10"/>
      <c r="AE33" s="10"/>
      <c r="AF33" s="57"/>
      <c r="AG33" s="58">
        <f t="shared" si="1"/>
        <v>0</v>
      </c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</row>
    <row r="34" spans="1:62" ht="26.25" x14ac:dyDescent="0.25">
      <c r="A34" s="19" t="s">
        <v>37</v>
      </c>
      <c r="B34" s="12" t="s">
        <v>7</v>
      </c>
      <c r="C34" s="12"/>
      <c r="D34" s="9">
        <f t="shared" si="2"/>
        <v>0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0"/>
      <c r="AB34" s="10"/>
      <c r="AC34" s="10"/>
      <c r="AD34" s="10"/>
      <c r="AE34" s="10"/>
      <c r="AF34" s="57"/>
      <c r="AG34" s="58">
        <f t="shared" si="1"/>
        <v>0</v>
      </c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</row>
    <row r="35" spans="1:62" x14ac:dyDescent="0.25">
      <c r="A35" s="19" t="s">
        <v>38</v>
      </c>
      <c r="B35" s="12" t="s">
        <v>7</v>
      </c>
      <c r="C35" s="12"/>
      <c r="D35" s="9">
        <f t="shared" si="2"/>
        <v>0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0"/>
      <c r="AB35" s="10"/>
      <c r="AC35" s="10"/>
      <c r="AD35" s="10"/>
      <c r="AE35" s="10"/>
      <c r="AF35" s="57"/>
      <c r="AG35" s="58">
        <f t="shared" si="1"/>
        <v>0</v>
      </c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</row>
    <row r="36" spans="1:62" x14ac:dyDescent="0.25">
      <c r="A36" s="19" t="s">
        <v>39</v>
      </c>
      <c r="B36" s="12" t="s">
        <v>7</v>
      </c>
      <c r="C36" s="12">
        <v>21.1</v>
      </c>
      <c r="D36" s="9">
        <f t="shared" si="2"/>
        <v>0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>
        <v>20</v>
      </c>
      <c r="V36" s="12">
        <v>20</v>
      </c>
      <c r="W36" s="12"/>
      <c r="X36" s="12"/>
      <c r="Y36" s="12"/>
      <c r="Z36" s="12"/>
      <c r="AA36" s="10"/>
      <c r="AB36" s="10"/>
      <c r="AC36" s="10"/>
      <c r="AD36" s="10"/>
      <c r="AE36" s="10"/>
      <c r="AF36" s="57"/>
      <c r="AG36" s="58">
        <f t="shared" si="1"/>
        <v>0</v>
      </c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</row>
    <row r="37" spans="1:62" x14ac:dyDescent="0.25">
      <c r="A37" s="19" t="s">
        <v>40</v>
      </c>
      <c r="B37" s="12" t="s">
        <v>41</v>
      </c>
      <c r="C37" s="12">
        <v>391.9</v>
      </c>
      <c r="D37" s="9">
        <f t="shared" si="2"/>
        <v>36</v>
      </c>
      <c r="E37" s="12"/>
      <c r="F37" s="12"/>
      <c r="G37" s="12"/>
      <c r="H37" s="12"/>
      <c r="I37" s="12"/>
      <c r="J37" s="12">
        <v>5</v>
      </c>
      <c r="K37" s="12"/>
      <c r="L37" s="12">
        <v>6</v>
      </c>
      <c r="M37" s="12">
        <v>8</v>
      </c>
      <c r="N37" s="12">
        <v>12</v>
      </c>
      <c r="O37" s="12">
        <v>3</v>
      </c>
      <c r="P37" s="12"/>
      <c r="Q37" s="12">
        <v>2</v>
      </c>
      <c r="R37" s="12"/>
      <c r="S37" s="12">
        <v>5</v>
      </c>
      <c r="T37" s="12"/>
      <c r="U37" s="12"/>
      <c r="V37" s="12"/>
      <c r="W37" s="12"/>
      <c r="X37" s="12"/>
      <c r="Y37" s="12"/>
      <c r="Z37" s="12"/>
      <c r="AA37" s="10"/>
      <c r="AB37" s="10"/>
      <c r="AC37" s="10"/>
      <c r="AD37" s="10"/>
      <c r="AE37" s="10"/>
      <c r="AF37" s="57"/>
      <c r="AG37" s="58">
        <f t="shared" si="1"/>
        <v>14108.4</v>
      </c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</row>
    <row r="38" spans="1:62" x14ac:dyDescent="0.25">
      <c r="A38" s="19" t="s">
        <v>42</v>
      </c>
      <c r="B38" s="9" t="s">
        <v>7</v>
      </c>
      <c r="C38" s="9"/>
      <c r="D38" s="9">
        <f t="shared" si="2"/>
        <v>0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10"/>
      <c r="AB38" s="10"/>
      <c r="AC38" s="10"/>
      <c r="AD38" s="10"/>
      <c r="AE38" s="10"/>
      <c r="AF38" s="57"/>
      <c r="AG38" s="58">
        <f t="shared" si="1"/>
        <v>0</v>
      </c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</row>
    <row r="39" spans="1:62" x14ac:dyDescent="0.25">
      <c r="A39" s="19" t="s">
        <v>348</v>
      </c>
      <c r="B39" s="9" t="s">
        <v>41</v>
      </c>
      <c r="C39" s="9">
        <v>147.5</v>
      </c>
      <c r="D39" s="9"/>
      <c r="E39" s="9"/>
      <c r="F39" s="9"/>
      <c r="G39" s="9"/>
      <c r="H39" s="9"/>
      <c r="I39" s="9"/>
      <c r="J39" s="9"/>
      <c r="K39" s="9"/>
      <c r="L39" s="9">
        <v>4</v>
      </c>
      <c r="M39" s="9"/>
      <c r="N39" s="9"/>
      <c r="O39" s="9"/>
      <c r="P39" s="9"/>
      <c r="Q39" s="9"/>
      <c r="R39" s="9"/>
      <c r="S39" s="9">
        <v>1</v>
      </c>
      <c r="T39" s="9"/>
      <c r="U39" s="9"/>
      <c r="V39" s="9"/>
      <c r="W39" s="9"/>
      <c r="X39" s="9"/>
      <c r="Y39" s="9"/>
      <c r="Z39" s="9"/>
      <c r="AA39" s="10"/>
      <c r="AB39" s="10"/>
      <c r="AC39" s="10"/>
      <c r="AD39" s="10"/>
      <c r="AE39" s="10"/>
      <c r="AF39" s="57"/>
      <c r="AG39" s="58">
        <f t="shared" si="1"/>
        <v>0</v>
      </c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</row>
    <row r="40" spans="1:62" ht="26.25" x14ac:dyDescent="0.25">
      <c r="A40" s="18" t="s">
        <v>44</v>
      </c>
      <c r="B40" s="9" t="s">
        <v>43</v>
      </c>
      <c r="C40" s="9"/>
      <c r="D40" s="9">
        <f t="shared" si="2"/>
        <v>0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10"/>
      <c r="AB40" s="10"/>
      <c r="AC40" s="10"/>
      <c r="AD40" s="10"/>
      <c r="AE40" s="10"/>
      <c r="AF40" s="57"/>
      <c r="AG40" s="58">
        <f t="shared" si="1"/>
        <v>0</v>
      </c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</row>
    <row r="41" spans="1:62" ht="39" x14ac:dyDescent="0.25">
      <c r="A41" s="18" t="s">
        <v>45</v>
      </c>
      <c r="B41" s="9" t="s">
        <v>43</v>
      </c>
      <c r="C41" s="9"/>
      <c r="D41" s="9">
        <f t="shared" si="2"/>
        <v>0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10"/>
      <c r="AB41" s="10"/>
      <c r="AC41" s="10"/>
      <c r="AD41" s="10"/>
      <c r="AE41" s="10"/>
      <c r="AF41" s="57"/>
      <c r="AG41" s="58">
        <f t="shared" si="1"/>
        <v>0</v>
      </c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</row>
    <row r="42" spans="1:62" x14ac:dyDescent="0.25">
      <c r="A42" s="18" t="s">
        <v>46</v>
      </c>
      <c r="B42" s="9" t="s">
        <v>43</v>
      </c>
      <c r="C42" s="9"/>
      <c r="D42" s="9">
        <f t="shared" si="2"/>
        <v>0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10"/>
      <c r="AB42" s="10"/>
      <c r="AC42" s="10"/>
      <c r="AD42" s="10"/>
      <c r="AE42" s="10"/>
      <c r="AF42" s="57"/>
      <c r="AG42" s="58">
        <f t="shared" si="1"/>
        <v>0</v>
      </c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</row>
    <row r="43" spans="1:62" ht="39" x14ac:dyDescent="0.25">
      <c r="A43" s="20" t="s">
        <v>47</v>
      </c>
      <c r="B43" s="9" t="s">
        <v>43</v>
      </c>
      <c r="C43" s="9"/>
      <c r="D43" s="9">
        <f t="shared" si="2"/>
        <v>0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10"/>
      <c r="AB43" s="10"/>
      <c r="AC43" s="10"/>
      <c r="AD43" s="10"/>
      <c r="AE43" s="10"/>
      <c r="AF43" s="57"/>
      <c r="AG43" s="58">
        <f t="shared" si="1"/>
        <v>0</v>
      </c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</row>
    <row r="44" spans="1:62" ht="39" x14ac:dyDescent="0.25">
      <c r="A44" s="20" t="s">
        <v>48</v>
      </c>
      <c r="B44" s="9" t="s">
        <v>43</v>
      </c>
      <c r="C44" s="9"/>
      <c r="D44" s="9">
        <f t="shared" si="2"/>
        <v>0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10"/>
      <c r="AB44" s="10"/>
      <c r="AC44" s="10"/>
      <c r="AD44" s="10"/>
      <c r="AE44" s="10"/>
      <c r="AF44" s="57"/>
      <c r="AG44" s="58">
        <f t="shared" si="1"/>
        <v>0</v>
      </c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</row>
    <row r="45" spans="1:62" x14ac:dyDescent="0.25">
      <c r="A45" s="19" t="s">
        <v>351</v>
      </c>
      <c r="B45" s="9" t="s">
        <v>43</v>
      </c>
      <c r="C45" s="9">
        <v>724.5</v>
      </c>
      <c r="D45" s="9">
        <f t="shared" si="2"/>
        <v>28</v>
      </c>
      <c r="E45" s="9"/>
      <c r="F45" s="9"/>
      <c r="G45" s="9"/>
      <c r="H45" s="9"/>
      <c r="I45" s="9"/>
      <c r="J45" s="9"/>
      <c r="K45" s="9"/>
      <c r="L45" s="9"/>
      <c r="M45" s="9"/>
      <c r="N45" s="9">
        <v>28</v>
      </c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10"/>
      <c r="AB45" s="10"/>
      <c r="AC45" s="10"/>
      <c r="AD45" s="10"/>
      <c r="AE45" s="10"/>
      <c r="AF45" s="57"/>
      <c r="AG45" s="58">
        <f t="shared" si="1"/>
        <v>20286</v>
      </c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</row>
    <row r="46" spans="1:62" x14ac:dyDescent="0.25">
      <c r="A46" s="19" t="s">
        <v>352</v>
      </c>
      <c r="B46" s="9" t="s">
        <v>43</v>
      </c>
      <c r="C46" s="9">
        <v>915.9</v>
      </c>
      <c r="D46" s="9">
        <f t="shared" si="2"/>
        <v>8</v>
      </c>
      <c r="E46" s="9"/>
      <c r="F46" s="9"/>
      <c r="G46" s="9"/>
      <c r="H46" s="9"/>
      <c r="I46" s="9"/>
      <c r="J46" s="9"/>
      <c r="K46" s="9"/>
      <c r="L46" s="9"/>
      <c r="M46" s="9"/>
      <c r="N46" s="9">
        <v>8</v>
      </c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10"/>
      <c r="AB46" s="10"/>
      <c r="AC46" s="10"/>
      <c r="AD46" s="10"/>
      <c r="AE46" s="10"/>
      <c r="AF46" s="57"/>
      <c r="AG46" s="58">
        <f t="shared" si="1"/>
        <v>7327.2</v>
      </c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</row>
    <row r="47" spans="1:62" ht="26.25" x14ac:dyDescent="0.25">
      <c r="A47" s="20" t="s">
        <v>49</v>
      </c>
      <c r="B47" s="9" t="s">
        <v>43</v>
      </c>
      <c r="C47" s="9">
        <v>642.20000000000005</v>
      </c>
      <c r="D47" s="9">
        <f t="shared" si="2"/>
        <v>2</v>
      </c>
      <c r="E47" s="9">
        <v>2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>
        <v>8</v>
      </c>
      <c r="T47" s="9"/>
      <c r="U47" s="9"/>
      <c r="V47" s="9"/>
      <c r="W47" s="9"/>
      <c r="X47" s="9"/>
      <c r="Y47" s="9"/>
      <c r="Z47" s="9"/>
      <c r="AA47" s="10"/>
      <c r="AB47" s="10"/>
      <c r="AC47" s="10"/>
      <c r="AD47" s="10"/>
      <c r="AE47" s="10"/>
      <c r="AF47" s="57"/>
      <c r="AG47" s="58">
        <f t="shared" si="1"/>
        <v>1284.4000000000001</v>
      </c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</row>
    <row r="48" spans="1:62" ht="26.25" x14ac:dyDescent="0.25">
      <c r="A48" s="20" t="s">
        <v>50</v>
      </c>
      <c r="B48" s="9" t="s">
        <v>43</v>
      </c>
      <c r="C48" s="9">
        <v>742.2</v>
      </c>
      <c r="D48" s="9">
        <f t="shared" si="2"/>
        <v>2</v>
      </c>
      <c r="E48" s="9">
        <v>2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>
        <v>6</v>
      </c>
      <c r="T48" s="9"/>
      <c r="U48" s="9"/>
      <c r="V48" s="9"/>
      <c r="W48" s="9"/>
      <c r="X48" s="9"/>
      <c r="Y48" s="9"/>
      <c r="Z48" s="9"/>
      <c r="AA48" s="10"/>
      <c r="AB48" s="10"/>
      <c r="AC48" s="10"/>
      <c r="AD48" s="10"/>
      <c r="AE48" s="10"/>
      <c r="AF48" s="57"/>
      <c r="AG48" s="58">
        <f t="shared" si="1"/>
        <v>1484.4</v>
      </c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</row>
    <row r="49" spans="1:62" x14ac:dyDescent="0.25">
      <c r="A49" s="21" t="s">
        <v>51</v>
      </c>
      <c r="B49" s="17" t="s">
        <v>43</v>
      </c>
      <c r="C49" s="17"/>
      <c r="D49" s="9">
        <f t="shared" si="2"/>
        <v>0</v>
      </c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0"/>
      <c r="AB49" s="10"/>
      <c r="AC49" s="10"/>
      <c r="AD49" s="10"/>
      <c r="AE49" s="10"/>
      <c r="AF49" s="57"/>
      <c r="AG49" s="58">
        <f t="shared" si="1"/>
        <v>0</v>
      </c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</row>
    <row r="50" spans="1:62" x14ac:dyDescent="0.25">
      <c r="A50" s="21" t="s">
        <v>52</v>
      </c>
      <c r="B50" s="17" t="s">
        <v>43</v>
      </c>
      <c r="C50" s="17"/>
      <c r="D50" s="9">
        <f t="shared" si="2"/>
        <v>0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0"/>
      <c r="AB50" s="10"/>
      <c r="AC50" s="10"/>
      <c r="AD50" s="10"/>
      <c r="AE50" s="10"/>
      <c r="AF50" s="57"/>
      <c r="AG50" s="58">
        <f t="shared" si="1"/>
        <v>0</v>
      </c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</row>
    <row r="51" spans="1:62" x14ac:dyDescent="0.25">
      <c r="A51" s="21" t="s">
        <v>53</v>
      </c>
      <c r="B51" s="17" t="s">
        <v>43</v>
      </c>
      <c r="C51" s="17"/>
      <c r="D51" s="9">
        <f t="shared" si="2"/>
        <v>0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0"/>
      <c r="AB51" s="10"/>
      <c r="AC51" s="10"/>
      <c r="AD51" s="10"/>
      <c r="AE51" s="10"/>
      <c r="AF51" s="57"/>
      <c r="AG51" s="58">
        <f t="shared" si="1"/>
        <v>0</v>
      </c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</row>
    <row r="52" spans="1:62" x14ac:dyDescent="0.25">
      <c r="A52" s="21" t="s">
        <v>54</v>
      </c>
      <c r="B52" s="17" t="s">
        <v>43</v>
      </c>
      <c r="C52" s="17"/>
      <c r="D52" s="9">
        <f t="shared" si="2"/>
        <v>0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0"/>
      <c r="AB52" s="10"/>
      <c r="AC52" s="10"/>
      <c r="AD52" s="10"/>
      <c r="AE52" s="10"/>
      <c r="AF52" s="57"/>
      <c r="AG52" s="58">
        <f t="shared" si="1"/>
        <v>0</v>
      </c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</row>
    <row r="53" spans="1:62" x14ac:dyDescent="0.25">
      <c r="A53" s="21" t="s">
        <v>55</v>
      </c>
      <c r="B53" s="17" t="s">
        <v>43</v>
      </c>
      <c r="C53" s="17"/>
      <c r="D53" s="9">
        <f t="shared" si="2"/>
        <v>0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0"/>
      <c r="AB53" s="10"/>
      <c r="AC53" s="10"/>
      <c r="AD53" s="10"/>
      <c r="AE53" s="10"/>
      <c r="AF53" s="57"/>
      <c r="AG53" s="58">
        <f t="shared" si="1"/>
        <v>0</v>
      </c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</row>
    <row r="54" spans="1:62" ht="26.25" x14ac:dyDescent="0.25">
      <c r="A54" s="21" t="s">
        <v>56</v>
      </c>
      <c r="B54" s="17" t="s">
        <v>43</v>
      </c>
      <c r="C54" s="17"/>
      <c r="D54" s="9">
        <f t="shared" si="2"/>
        <v>0</v>
      </c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0"/>
      <c r="AB54" s="10"/>
      <c r="AC54" s="10"/>
      <c r="AD54" s="10"/>
      <c r="AE54" s="10"/>
      <c r="AF54" s="57"/>
      <c r="AG54" s="58">
        <f t="shared" si="1"/>
        <v>0</v>
      </c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</row>
    <row r="55" spans="1:62" ht="26.25" x14ac:dyDescent="0.25">
      <c r="A55" s="21" t="s">
        <v>57</v>
      </c>
      <c r="B55" s="17" t="s">
        <v>43</v>
      </c>
      <c r="C55" s="17"/>
      <c r="D55" s="9">
        <f t="shared" si="2"/>
        <v>0</v>
      </c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0"/>
      <c r="AB55" s="10"/>
      <c r="AC55" s="10"/>
      <c r="AD55" s="10"/>
      <c r="AE55" s="10"/>
      <c r="AF55" s="57"/>
      <c r="AG55" s="58">
        <f t="shared" si="1"/>
        <v>0</v>
      </c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</row>
    <row r="56" spans="1:62" ht="26.25" x14ac:dyDescent="0.25">
      <c r="A56" s="21" t="s">
        <v>58</v>
      </c>
      <c r="B56" s="17" t="s">
        <v>43</v>
      </c>
      <c r="C56" s="17"/>
      <c r="D56" s="9">
        <f t="shared" si="2"/>
        <v>0</v>
      </c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0"/>
      <c r="AB56" s="10"/>
      <c r="AC56" s="10"/>
      <c r="AD56" s="10"/>
      <c r="AE56" s="10"/>
      <c r="AF56" s="57"/>
      <c r="AG56" s="58">
        <f t="shared" si="1"/>
        <v>0</v>
      </c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</row>
    <row r="57" spans="1:62" ht="26.25" x14ac:dyDescent="0.25">
      <c r="A57" s="21" t="s">
        <v>59</v>
      </c>
      <c r="B57" s="17" t="s">
        <v>43</v>
      </c>
      <c r="C57" s="17"/>
      <c r="D57" s="9">
        <f t="shared" si="2"/>
        <v>0</v>
      </c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0"/>
      <c r="AB57" s="10"/>
      <c r="AC57" s="10"/>
      <c r="AD57" s="10"/>
      <c r="AE57" s="10"/>
      <c r="AF57" s="57"/>
      <c r="AG57" s="58">
        <f t="shared" si="1"/>
        <v>0</v>
      </c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</row>
    <row r="58" spans="1:62" ht="26.25" x14ac:dyDescent="0.25">
      <c r="A58" s="23" t="s">
        <v>60</v>
      </c>
      <c r="B58" s="17" t="s">
        <v>43</v>
      </c>
      <c r="C58" s="17"/>
      <c r="D58" s="9">
        <f t="shared" ref="D58:D83" si="3">E58+F58+G58+H58+I58+J58+K58+L58+M58+N58+O58+P58+Q58+R58+W58+Z58</f>
        <v>0</v>
      </c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0"/>
      <c r="AB58" s="10"/>
      <c r="AC58" s="10"/>
      <c r="AD58" s="10"/>
      <c r="AE58" s="10"/>
      <c r="AF58" s="57"/>
      <c r="AG58" s="58">
        <f t="shared" si="1"/>
        <v>0</v>
      </c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</row>
    <row r="59" spans="1:62" ht="26.25" x14ac:dyDescent="0.25">
      <c r="A59" s="21" t="s">
        <v>61</v>
      </c>
      <c r="B59" s="17" t="s">
        <v>43</v>
      </c>
      <c r="C59" s="17"/>
      <c r="D59" s="9">
        <f t="shared" si="3"/>
        <v>0</v>
      </c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0"/>
      <c r="AB59" s="10"/>
      <c r="AC59" s="10"/>
      <c r="AD59" s="10"/>
      <c r="AE59" s="10"/>
      <c r="AF59" s="57"/>
      <c r="AG59" s="58">
        <f t="shared" si="1"/>
        <v>0</v>
      </c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</row>
    <row r="60" spans="1:62" ht="25.5" x14ac:dyDescent="0.25">
      <c r="A60" s="24" t="s">
        <v>62</v>
      </c>
      <c r="B60" s="17" t="s">
        <v>43</v>
      </c>
      <c r="C60" s="17">
        <v>614.5</v>
      </c>
      <c r="D60" s="9">
        <f t="shared" si="3"/>
        <v>11</v>
      </c>
      <c r="E60" s="17">
        <v>3</v>
      </c>
      <c r="F60" s="17"/>
      <c r="G60" s="17"/>
      <c r="H60" s="17"/>
      <c r="I60" s="17">
        <v>8</v>
      </c>
      <c r="J60" s="17"/>
      <c r="K60" s="17"/>
      <c r="L60" s="17"/>
      <c r="M60" s="17"/>
      <c r="N60" s="17"/>
      <c r="O60" s="17"/>
      <c r="P60" s="17"/>
      <c r="Q60" s="17"/>
      <c r="R60" s="17"/>
      <c r="S60" s="17">
        <v>6</v>
      </c>
      <c r="T60" s="17"/>
      <c r="U60" s="17"/>
      <c r="V60" s="17"/>
      <c r="W60" s="17"/>
      <c r="X60" s="17"/>
      <c r="Y60" s="17"/>
      <c r="Z60" s="17"/>
      <c r="AA60" s="10"/>
      <c r="AB60" s="10"/>
      <c r="AC60" s="10"/>
      <c r="AD60" s="10"/>
      <c r="AE60" s="10"/>
      <c r="AF60" s="57"/>
      <c r="AG60" s="58">
        <f t="shared" si="1"/>
        <v>6759.5</v>
      </c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</row>
    <row r="61" spans="1:62" ht="26.25" x14ac:dyDescent="0.25">
      <c r="A61" s="21" t="s">
        <v>63</v>
      </c>
      <c r="B61" s="17" t="s">
        <v>43</v>
      </c>
      <c r="C61" s="17"/>
      <c r="D61" s="9">
        <f t="shared" si="3"/>
        <v>0</v>
      </c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0"/>
      <c r="AB61" s="10"/>
      <c r="AC61" s="10"/>
      <c r="AD61" s="10"/>
      <c r="AE61" s="10"/>
      <c r="AF61" s="57"/>
      <c r="AG61" s="58">
        <f t="shared" si="1"/>
        <v>0</v>
      </c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</row>
    <row r="62" spans="1:62" ht="25.5" x14ac:dyDescent="0.25">
      <c r="A62" s="24" t="s">
        <v>64</v>
      </c>
      <c r="B62" s="17" t="s">
        <v>43</v>
      </c>
      <c r="C62" s="17">
        <v>738.05</v>
      </c>
      <c r="D62" s="9">
        <f t="shared" si="3"/>
        <v>9</v>
      </c>
      <c r="E62" s="17">
        <v>5</v>
      </c>
      <c r="F62" s="17"/>
      <c r="G62" s="17"/>
      <c r="H62" s="17"/>
      <c r="I62" s="17">
        <v>4</v>
      </c>
      <c r="J62" s="17"/>
      <c r="K62" s="17"/>
      <c r="L62" s="17"/>
      <c r="M62" s="17"/>
      <c r="N62" s="17"/>
      <c r="O62" s="17"/>
      <c r="P62" s="17"/>
      <c r="Q62" s="17"/>
      <c r="R62" s="17"/>
      <c r="S62" s="17">
        <v>4</v>
      </c>
      <c r="T62" s="17"/>
      <c r="U62" s="17"/>
      <c r="V62" s="17"/>
      <c r="W62" s="17"/>
      <c r="X62" s="17"/>
      <c r="Y62" s="17"/>
      <c r="Z62" s="17"/>
      <c r="AA62" s="10"/>
      <c r="AB62" s="10"/>
      <c r="AC62" s="10"/>
      <c r="AD62" s="10"/>
      <c r="AE62" s="10"/>
      <c r="AF62" s="57"/>
      <c r="AG62" s="58">
        <f t="shared" si="1"/>
        <v>6642.45</v>
      </c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</row>
    <row r="63" spans="1:62" ht="26.25" x14ac:dyDescent="0.25">
      <c r="A63" s="21" t="s">
        <v>65</v>
      </c>
      <c r="B63" s="17" t="s">
        <v>43</v>
      </c>
      <c r="C63" s="17"/>
      <c r="D63" s="9">
        <f t="shared" si="3"/>
        <v>0</v>
      </c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0"/>
      <c r="AB63" s="10"/>
      <c r="AC63" s="10"/>
      <c r="AD63" s="10"/>
      <c r="AE63" s="10"/>
      <c r="AF63" s="57"/>
      <c r="AG63" s="58">
        <f t="shared" si="1"/>
        <v>0</v>
      </c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</row>
    <row r="64" spans="1:62" x14ac:dyDescent="0.25">
      <c r="A64" s="22" t="s">
        <v>339</v>
      </c>
      <c r="B64" s="17" t="s">
        <v>43</v>
      </c>
      <c r="C64" s="17">
        <v>1352.55</v>
      </c>
      <c r="D64" s="9">
        <f t="shared" si="3"/>
        <v>4</v>
      </c>
      <c r="E64" s="17"/>
      <c r="F64" s="17"/>
      <c r="G64" s="17"/>
      <c r="H64" s="17"/>
      <c r="I64" s="17">
        <v>4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0"/>
      <c r="AB64" s="10"/>
      <c r="AC64" s="10"/>
      <c r="AD64" s="10"/>
      <c r="AE64" s="10"/>
      <c r="AF64" s="57"/>
      <c r="AG64" s="58">
        <f t="shared" si="1"/>
        <v>5410.2</v>
      </c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</row>
    <row r="65" spans="1:62" x14ac:dyDescent="0.25">
      <c r="A65" s="22" t="s">
        <v>340</v>
      </c>
      <c r="B65" s="17" t="s">
        <v>43</v>
      </c>
      <c r="C65" s="17">
        <v>1501.65</v>
      </c>
      <c r="D65" s="9">
        <f t="shared" si="3"/>
        <v>4</v>
      </c>
      <c r="E65" s="17"/>
      <c r="F65" s="17"/>
      <c r="G65" s="17"/>
      <c r="H65" s="17"/>
      <c r="I65" s="17">
        <v>4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0"/>
      <c r="AB65" s="10"/>
      <c r="AC65" s="10"/>
      <c r="AD65" s="10"/>
      <c r="AE65" s="10"/>
      <c r="AF65" s="57"/>
      <c r="AG65" s="58">
        <f t="shared" si="1"/>
        <v>6006.6</v>
      </c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</row>
    <row r="66" spans="1:62" ht="26.25" x14ac:dyDescent="0.25">
      <c r="A66" s="21" t="s">
        <v>66</v>
      </c>
      <c r="B66" s="17" t="s">
        <v>43</v>
      </c>
      <c r="C66" s="17"/>
      <c r="D66" s="9">
        <f t="shared" si="3"/>
        <v>0</v>
      </c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0"/>
      <c r="AB66" s="10"/>
      <c r="AC66" s="10"/>
      <c r="AD66" s="10"/>
      <c r="AE66" s="10"/>
      <c r="AF66" s="57"/>
      <c r="AG66" s="58">
        <f t="shared" si="1"/>
        <v>0</v>
      </c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</row>
    <row r="67" spans="1:62" ht="26.25" x14ac:dyDescent="0.25">
      <c r="A67" s="25" t="s">
        <v>67</v>
      </c>
      <c r="B67" s="17" t="s">
        <v>43</v>
      </c>
      <c r="C67" s="17">
        <v>336.55</v>
      </c>
      <c r="D67" s="9">
        <f t="shared" si="3"/>
        <v>2</v>
      </c>
      <c r="E67" s="17"/>
      <c r="F67" s="17">
        <v>2</v>
      </c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0"/>
      <c r="AB67" s="10"/>
      <c r="AC67" s="10"/>
      <c r="AD67" s="10"/>
      <c r="AE67" s="10"/>
      <c r="AF67" s="57"/>
      <c r="AG67" s="58">
        <f t="shared" si="1"/>
        <v>673.1</v>
      </c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</row>
    <row r="68" spans="1:62" ht="26.25" x14ac:dyDescent="0.25">
      <c r="A68" s="26" t="s">
        <v>68</v>
      </c>
      <c r="B68" s="17" t="s">
        <v>43</v>
      </c>
      <c r="C68" s="17">
        <v>336.55</v>
      </c>
      <c r="D68" s="9">
        <f t="shared" si="3"/>
        <v>2</v>
      </c>
      <c r="E68" s="17"/>
      <c r="F68" s="17">
        <v>2</v>
      </c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0"/>
      <c r="AB68" s="10"/>
      <c r="AC68" s="10"/>
      <c r="AD68" s="10"/>
      <c r="AE68" s="10"/>
      <c r="AF68" s="57"/>
      <c r="AG68" s="58">
        <f t="shared" si="1"/>
        <v>673.1</v>
      </c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</row>
    <row r="69" spans="1:62" x14ac:dyDescent="0.25">
      <c r="A69" s="27" t="s">
        <v>69</v>
      </c>
      <c r="B69" s="17" t="s">
        <v>43</v>
      </c>
      <c r="C69" s="17"/>
      <c r="D69" s="9">
        <f t="shared" si="3"/>
        <v>0</v>
      </c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0"/>
      <c r="AB69" s="10"/>
      <c r="AC69" s="10"/>
      <c r="AD69" s="10"/>
      <c r="AE69" s="10"/>
      <c r="AF69" s="57"/>
      <c r="AG69" s="58">
        <f t="shared" si="1"/>
        <v>0</v>
      </c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</row>
    <row r="70" spans="1:62" x14ac:dyDescent="0.25">
      <c r="A70" s="28" t="s">
        <v>70</v>
      </c>
      <c r="B70" s="17" t="s">
        <v>43</v>
      </c>
      <c r="C70" s="17"/>
      <c r="D70" s="9">
        <f t="shared" si="3"/>
        <v>0</v>
      </c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0"/>
      <c r="AB70" s="10"/>
      <c r="AC70" s="10"/>
      <c r="AD70" s="10"/>
      <c r="AE70" s="10"/>
      <c r="AF70" s="57"/>
      <c r="AG70" s="58">
        <f t="shared" si="1"/>
        <v>0</v>
      </c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</row>
    <row r="71" spans="1:62" x14ac:dyDescent="0.25">
      <c r="A71" s="28" t="s">
        <v>71</v>
      </c>
      <c r="B71" s="17" t="s">
        <v>43</v>
      </c>
      <c r="C71" s="17"/>
      <c r="D71" s="9">
        <f t="shared" si="3"/>
        <v>0</v>
      </c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0"/>
      <c r="AB71" s="10"/>
      <c r="AC71" s="10"/>
      <c r="AD71" s="10"/>
      <c r="AE71" s="10"/>
      <c r="AF71" s="57"/>
      <c r="AG71" s="58">
        <f t="shared" si="1"/>
        <v>0</v>
      </c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</row>
    <row r="72" spans="1:62" x14ac:dyDescent="0.25">
      <c r="A72" s="28" t="s">
        <v>72</v>
      </c>
      <c r="B72" s="17" t="s">
        <v>43</v>
      </c>
      <c r="C72" s="17"/>
      <c r="D72" s="9">
        <f t="shared" si="3"/>
        <v>0</v>
      </c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0"/>
      <c r="AB72" s="10"/>
      <c r="AC72" s="10"/>
      <c r="AD72" s="10"/>
      <c r="AE72" s="10"/>
      <c r="AF72" s="57"/>
      <c r="AG72" s="58">
        <f t="shared" ref="AG72:AG135" si="4">C72*D72</f>
        <v>0</v>
      </c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</row>
    <row r="73" spans="1:62" x14ac:dyDescent="0.25">
      <c r="A73" s="28" t="s">
        <v>73</v>
      </c>
      <c r="B73" s="17" t="s">
        <v>43</v>
      </c>
      <c r="C73" s="17"/>
      <c r="D73" s="9">
        <f t="shared" si="3"/>
        <v>0</v>
      </c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0"/>
      <c r="AB73" s="10"/>
      <c r="AC73" s="10"/>
      <c r="AD73" s="10"/>
      <c r="AE73" s="10"/>
      <c r="AF73" s="57"/>
      <c r="AG73" s="58">
        <f t="shared" si="4"/>
        <v>0</v>
      </c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</row>
    <row r="74" spans="1:62" ht="26.25" x14ac:dyDescent="0.25">
      <c r="A74" s="28" t="s">
        <v>74</v>
      </c>
      <c r="B74" s="17" t="s">
        <v>43</v>
      </c>
      <c r="C74" s="17">
        <v>336.55</v>
      </c>
      <c r="D74" s="9">
        <f t="shared" si="3"/>
        <v>39</v>
      </c>
      <c r="E74" s="17"/>
      <c r="F74" s="17"/>
      <c r="G74" s="17">
        <v>4</v>
      </c>
      <c r="H74" s="17"/>
      <c r="I74" s="17"/>
      <c r="J74" s="17"/>
      <c r="K74" s="17"/>
      <c r="L74" s="17"/>
      <c r="M74" s="17">
        <v>10</v>
      </c>
      <c r="N74" s="17">
        <v>25</v>
      </c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0"/>
      <c r="AB74" s="10"/>
      <c r="AC74" s="10"/>
      <c r="AD74" s="10"/>
      <c r="AE74" s="10"/>
      <c r="AF74" s="57"/>
      <c r="AG74" s="58">
        <f t="shared" si="4"/>
        <v>13125.45</v>
      </c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</row>
    <row r="75" spans="1:62" ht="26.25" x14ac:dyDescent="0.25">
      <c r="A75" s="28" t="s">
        <v>75</v>
      </c>
      <c r="B75" s="17" t="s">
        <v>43</v>
      </c>
      <c r="C75" s="17">
        <v>336.55</v>
      </c>
      <c r="D75" s="9">
        <f t="shared" si="3"/>
        <v>39</v>
      </c>
      <c r="E75" s="17"/>
      <c r="F75" s="17"/>
      <c r="G75" s="17">
        <v>4</v>
      </c>
      <c r="H75" s="17"/>
      <c r="I75" s="17"/>
      <c r="J75" s="17"/>
      <c r="K75" s="17"/>
      <c r="L75" s="17"/>
      <c r="M75" s="17">
        <v>10</v>
      </c>
      <c r="N75" s="17">
        <v>25</v>
      </c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0"/>
      <c r="AB75" s="10"/>
      <c r="AC75" s="10"/>
      <c r="AD75" s="10"/>
      <c r="AE75" s="10"/>
      <c r="AF75" s="57"/>
      <c r="AG75" s="58">
        <f t="shared" si="4"/>
        <v>13125.45</v>
      </c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</row>
    <row r="76" spans="1:62" x14ac:dyDescent="0.25">
      <c r="A76" s="21" t="s">
        <v>76</v>
      </c>
      <c r="B76" s="17" t="s">
        <v>43</v>
      </c>
      <c r="C76" s="17"/>
      <c r="D76" s="9">
        <f t="shared" si="3"/>
        <v>0</v>
      </c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0"/>
      <c r="AB76" s="10"/>
      <c r="AC76" s="10"/>
      <c r="AD76" s="10"/>
      <c r="AE76" s="10"/>
      <c r="AF76" s="57"/>
      <c r="AG76" s="58">
        <f t="shared" si="4"/>
        <v>0</v>
      </c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</row>
    <row r="77" spans="1:62" x14ac:dyDescent="0.25">
      <c r="A77" s="21" t="s">
        <v>77</v>
      </c>
      <c r="B77" s="17" t="s">
        <v>43</v>
      </c>
      <c r="C77" s="17"/>
      <c r="D77" s="9">
        <f t="shared" si="3"/>
        <v>0</v>
      </c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0"/>
      <c r="AB77" s="10"/>
      <c r="AC77" s="10"/>
      <c r="AD77" s="10"/>
      <c r="AE77" s="10"/>
      <c r="AF77" s="57"/>
      <c r="AG77" s="58">
        <f t="shared" si="4"/>
        <v>0</v>
      </c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</row>
    <row r="78" spans="1:62" x14ac:dyDescent="0.25">
      <c r="A78" s="21" t="s">
        <v>78</v>
      </c>
      <c r="B78" s="17" t="s">
        <v>43</v>
      </c>
      <c r="C78" s="17"/>
      <c r="D78" s="9">
        <f t="shared" si="3"/>
        <v>0</v>
      </c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0"/>
      <c r="AB78" s="10"/>
      <c r="AC78" s="10"/>
      <c r="AD78" s="10"/>
      <c r="AE78" s="10"/>
      <c r="AF78" s="57"/>
      <c r="AG78" s="58">
        <f t="shared" si="4"/>
        <v>0</v>
      </c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</row>
    <row r="79" spans="1:62" x14ac:dyDescent="0.25">
      <c r="A79" s="21" t="s">
        <v>79</v>
      </c>
      <c r="B79" s="17" t="s">
        <v>43</v>
      </c>
      <c r="C79" s="17"/>
      <c r="D79" s="9">
        <f t="shared" si="3"/>
        <v>0</v>
      </c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0"/>
      <c r="AB79" s="10"/>
      <c r="AC79" s="10"/>
      <c r="AD79" s="10"/>
      <c r="AE79" s="10"/>
      <c r="AF79" s="57"/>
      <c r="AG79" s="58">
        <f t="shared" si="4"/>
        <v>0</v>
      </c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</row>
    <row r="80" spans="1:62" x14ac:dyDescent="0.25">
      <c r="A80" s="21" t="s">
        <v>80</v>
      </c>
      <c r="B80" s="17" t="s">
        <v>43</v>
      </c>
      <c r="C80" s="17"/>
      <c r="D80" s="9">
        <f t="shared" si="3"/>
        <v>0</v>
      </c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0"/>
      <c r="AB80" s="10"/>
      <c r="AC80" s="10"/>
      <c r="AD80" s="10"/>
      <c r="AE80" s="10"/>
      <c r="AF80" s="57"/>
      <c r="AG80" s="58">
        <f t="shared" si="4"/>
        <v>0</v>
      </c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</row>
    <row r="81" spans="1:62" x14ac:dyDescent="0.25">
      <c r="A81" s="21" t="s">
        <v>81</v>
      </c>
      <c r="B81" s="17" t="s">
        <v>43</v>
      </c>
      <c r="C81" s="17"/>
      <c r="D81" s="9">
        <f t="shared" si="3"/>
        <v>0</v>
      </c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0"/>
      <c r="AB81" s="10"/>
      <c r="AC81" s="10"/>
      <c r="AD81" s="10"/>
      <c r="AE81" s="10"/>
      <c r="AF81" s="57"/>
      <c r="AG81" s="58">
        <f t="shared" si="4"/>
        <v>0</v>
      </c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</row>
    <row r="82" spans="1:62" x14ac:dyDescent="0.25">
      <c r="A82" s="21" t="s">
        <v>82</v>
      </c>
      <c r="B82" s="17" t="s">
        <v>43</v>
      </c>
      <c r="C82" s="17"/>
      <c r="D82" s="9">
        <f t="shared" si="3"/>
        <v>0</v>
      </c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0"/>
      <c r="AB82" s="10"/>
      <c r="AC82" s="10"/>
      <c r="AD82" s="10"/>
      <c r="AE82" s="10"/>
      <c r="AF82" s="57"/>
      <c r="AG82" s="58">
        <f t="shared" si="4"/>
        <v>0</v>
      </c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</row>
    <row r="83" spans="1:62" x14ac:dyDescent="0.25">
      <c r="A83" s="21" t="s">
        <v>83</v>
      </c>
      <c r="B83" s="17" t="s">
        <v>43</v>
      </c>
      <c r="C83" s="17"/>
      <c r="D83" s="9">
        <f t="shared" si="3"/>
        <v>0</v>
      </c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0"/>
      <c r="AB83" s="10"/>
      <c r="AC83" s="10"/>
      <c r="AD83" s="10"/>
      <c r="AE83" s="10"/>
      <c r="AF83" s="57"/>
      <c r="AG83" s="58">
        <f t="shared" si="4"/>
        <v>0</v>
      </c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</row>
    <row r="84" spans="1:62" ht="25.5" x14ac:dyDescent="0.25">
      <c r="A84" s="29" t="s">
        <v>84</v>
      </c>
      <c r="B84" s="17" t="s">
        <v>43</v>
      </c>
      <c r="C84" s="17"/>
      <c r="D84" s="9">
        <f t="shared" ref="D84:D92" si="5">E84+F84+G84+H84+I84+J84+K84+L84+M84+N84+O84+P84+Q84+R84+W84+Z84</f>
        <v>0</v>
      </c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0"/>
      <c r="AB84" s="10"/>
      <c r="AC84" s="10"/>
      <c r="AD84" s="10"/>
      <c r="AE84" s="10"/>
      <c r="AF84" s="57"/>
      <c r="AG84" s="58">
        <f t="shared" si="4"/>
        <v>0</v>
      </c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</row>
    <row r="85" spans="1:62" ht="25.5" x14ac:dyDescent="0.25">
      <c r="A85" s="29" t="s">
        <v>85</v>
      </c>
      <c r="B85" s="17" t="s">
        <v>43</v>
      </c>
      <c r="C85" s="17"/>
      <c r="D85" s="9">
        <f t="shared" si="5"/>
        <v>0</v>
      </c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0"/>
      <c r="AB85" s="10"/>
      <c r="AC85" s="10"/>
      <c r="AD85" s="10"/>
      <c r="AE85" s="10"/>
      <c r="AF85" s="57"/>
      <c r="AG85" s="58">
        <f t="shared" si="4"/>
        <v>0</v>
      </c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</row>
    <row r="86" spans="1:62" ht="38.25" x14ac:dyDescent="0.25">
      <c r="A86" s="29" t="s">
        <v>86</v>
      </c>
      <c r="B86" s="17" t="s">
        <v>43</v>
      </c>
      <c r="C86" s="17"/>
      <c r="D86" s="9">
        <f t="shared" si="5"/>
        <v>0</v>
      </c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0"/>
      <c r="AB86" s="10"/>
      <c r="AC86" s="10"/>
      <c r="AD86" s="10"/>
      <c r="AE86" s="10"/>
      <c r="AF86" s="57"/>
      <c r="AG86" s="58">
        <f t="shared" si="4"/>
        <v>0</v>
      </c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</row>
    <row r="87" spans="1:62" ht="25.5" x14ac:dyDescent="0.25">
      <c r="A87" s="29" t="s">
        <v>87</v>
      </c>
      <c r="B87" s="17" t="s">
        <v>43</v>
      </c>
      <c r="C87" s="17"/>
      <c r="D87" s="9">
        <f t="shared" si="5"/>
        <v>0</v>
      </c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0"/>
      <c r="AB87" s="10"/>
      <c r="AC87" s="10"/>
      <c r="AD87" s="10"/>
      <c r="AE87" s="10"/>
      <c r="AF87" s="57"/>
      <c r="AG87" s="58">
        <f t="shared" si="4"/>
        <v>0</v>
      </c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</row>
    <row r="88" spans="1:62" x14ac:dyDescent="0.25">
      <c r="A88" s="29" t="s">
        <v>88</v>
      </c>
      <c r="B88" s="17" t="s">
        <v>43</v>
      </c>
      <c r="C88" s="17"/>
      <c r="D88" s="9">
        <f t="shared" si="5"/>
        <v>0</v>
      </c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0"/>
      <c r="AB88" s="10"/>
      <c r="AC88" s="10"/>
      <c r="AD88" s="10"/>
      <c r="AE88" s="10"/>
      <c r="AF88" s="57"/>
      <c r="AG88" s="58">
        <f t="shared" si="4"/>
        <v>0</v>
      </c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</row>
    <row r="89" spans="1:62" x14ac:dyDescent="0.25">
      <c r="A89" s="29" t="s">
        <v>89</v>
      </c>
      <c r="B89" s="17" t="s">
        <v>43</v>
      </c>
      <c r="C89" s="17"/>
      <c r="D89" s="9">
        <f t="shared" si="5"/>
        <v>0</v>
      </c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0"/>
      <c r="AB89" s="10"/>
      <c r="AC89" s="10"/>
      <c r="AD89" s="10"/>
      <c r="AE89" s="10"/>
      <c r="AF89" s="57"/>
      <c r="AG89" s="58">
        <f t="shared" si="4"/>
        <v>0</v>
      </c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</row>
    <row r="90" spans="1:62" x14ac:dyDescent="0.25">
      <c r="A90" s="29" t="s">
        <v>90</v>
      </c>
      <c r="B90" s="17" t="s">
        <v>43</v>
      </c>
      <c r="C90" s="17"/>
      <c r="D90" s="9">
        <f t="shared" si="5"/>
        <v>0</v>
      </c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0"/>
      <c r="AB90" s="10"/>
      <c r="AC90" s="10"/>
      <c r="AD90" s="10"/>
      <c r="AE90" s="10"/>
      <c r="AF90" s="57"/>
      <c r="AG90" s="58">
        <f t="shared" si="4"/>
        <v>0</v>
      </c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</row>
    <row r="91" spans="1:62" ht="26.25" x14ac:dyDescent="0.25">
      <c r="A91" s="19" t="s">
        <v>91</v>
      </c>
      <c r="B91" s="9" t="s">
        <v>43</v>
      </c>
      <c r="C91" s="9"/>
      <c r="D91" s="9">
        <f t="shared" si="5"/>
        <v>0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10"/>
      <c r="AB91" s="10"/>
      <c r="AC91" s="10"/>
      <c r="AD91" s="10"/>
      <c r="AE91" s="10"/>
      <c r="AF91" s="57"/>
      <c r="AG91" s="58">
        <f t="shared" si="4"/>
        <v>0</v>
      </c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</row>
    <row r="92" spans="1:62" ht="26.25" x14ac:dyDescent="0.25">
      <c r="A92" s="19" t="s">
        <v>92</v>
      </c>
      <c r="B92" s="9" t="s">
        <v>43</v>
      </c>
      <c r="C92" s="9"/>
      <c r="D92" s="9">
        <f t="shared" si="5"/>
        <v>0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10"/>
      <c r="AB92" s="10"/>
      <c r="AC92" s="10"/>
      <c r="AD92" s="10"/>
      <c r="AE92" s="10"/>
      <c r="AF92" s="57"/>
      <c r="AG92" s="58">
        <f t="shared" si="4"/>
        <v>0</v>
      </c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</row>
    <row r="93" spans="1:62" ht="25.5" x14ac:dyDescent="0.25">
      <c r="A93" s="22" t="s">
        <v>93</v>
      </c>
      <c r="B93" s="17" t="s">
        <v>43</v>
      </c>
      <c r="C93" s="17"/>
      <c r="D93" s="9">
        <f t="shared" ref="D93:D101" si="6">E93+F93+G93+H93+I93+J93+K93+L93+M93+N93+O93+P93+Q93+R93+W93+Z93</f>
        <v>0</v>
      </c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0"/>
      <c r="AB93" s="10"/>
      <c r="AC93" s="10"/>
      <c r="AD93" s="10"/>
      <c r="AE93" s="10"/>
      <c r="AF93" s="57"/>
      <c r="AG93" s="58">
        <f t="shared" si="4"/>
        <v>0</v>
      </c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</row>
    <row r="94" spans="1:62" x14ac:dyDescent="0.25">
      <c r="A94" s="22" t="s">
        <v>94</v>
      </c>
      <c r="B94" s="17" t="s">
        <v>43</v>
      </c>
      <c r="C94" s="17"/>
      <c r="D94" s="9">
        <f t="shared" si="6"/>
        <v>0</v>
      </c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0"/>
      <c r="AB94" s="10"/>
      <c r="AC94" s="10"/>
      <c r="AD94" s="10"/>
      <c r="AE94" s="10"/>
      <c r="AF94" s="57"/>
      <c r="AG94" s="58">
        <f t="shared" si="4"/>
        <v>0</v>
      </c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</row>
    <row r="95" spans="1:62" ht="25.5" x14ac:dyDescent="0.25">
      <c r="A95" s="31" t="s">
        <v>95</v>
      </c>
      <c r="B95" s="17" t="s">
        <v>43</v>
      </c>
      <c r="C95" s="17"/>
      <c r="D95" s="9">
        <f t="shared" si="6"/>
        <v>0</v>
      </c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0"/>
      <c r="AB95" s="10"/>
      <c r="AC95" s="10"/>
      <c r="AD95" s="10"/>
      <c r="AE95" s="10"/>
      <c r="AF95" s="57"/>
      <c r="AG95" s="58">
        <f t="shared" si="4"/>
        <v>0</v>
      </c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</row>
    <row r="96" spans="1:62" ht="26.25" x14ac:dyDescent="0.25">
      <c r="A96" s="21" t="s">
        <v>96</v>
      </c>
      <c r="B96" s="17" t="s">
        <v>43</v>
      </c>
      <c r="C96" s="17"/>
      <c r="D96" s="9">
        <f t="shared" si="6"/>
        <v>0</v>
      </c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0"/>
      <c r="AB96" s="10"/>
      <c r="AC96" s="10"/>
      <c r="AD96" s="10"/>
      <c r="AE96" s="10"/>
      <c r="AF96" s="57"/>
      <c r="AG96" s="58">
        <f t="shared" si="4"/>
        <v>0</v>
      </c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</row>
    <row r="97" spans="1:62" ht="25.5" x14ac:dyDescent="0.25">
      <c r="A97" s="31" t="s">
        <v>97</v>
      </c>
      <c r="B97" s="17" t="s">
        <v>43</v>
      </c>
      <c r="C97" s="17"/>
      <c r="D97" s="9">
        <f t="shared" si="6"/>
        <v>0</v>
      </c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0"/>
      <c r="AB97" s="10"/>
      <c r="AC97" s="10"/>
      <c r="AD97" s="10"/>
      <c r="AE97" s="10"/>
      <c r="AF97" s="57"/>
      <c r="AG97" s="58">
        <f t="shared" si="4"/>
        <v>0</v>
      </c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</row>
    <row r="98" spans="1:62" ht="25.5" x14ac:dyDescent="0.25">
      <c r="A98" s="31" t="s">
        <v>98</v>
      </c>
      <c r="B98" s="17" t="s">
        <v>43</v>
      </c>
      <c r="C98" s="17"/>
      <c r="D98" s="9">
        <f t="shared" si="6"/>
        <v>0</v>
      </c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0"/>
      <c r="AB98" s="10"/>
      <c r="AC98" s="10"/>
      <c r="AD98" s="10"/>
      <c r="AE98" s="10"/>
      <c r="AF98" s="57"/>
      <c r="AG98" s="58">
        <f t="shared" si="4"/>
        <v>0</v>
      </c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</row>
    <row r="99" spans="1:62" x14ac:dyDescent="0.25">
      <c r="A99" s="31" t="s">
        <v>99</v>
      </c>
      <c r="B99" s="17" t="s">
        <v>43</v>
      </c>
      <c r="C99" s="17"/>
      <c r="D99" s="9">
        <f t="shared" si="6"/>
        <v>0</v>
      </c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0"/>
      <c r="AB99" s="10"/>
      <c r="AC99" s="10"/>
      <c r="AD99" s="10"/>
      <c r="AE99" s="10"/>
      <c r="AF99" s="57"/>
      <c r="AG99" s="58">
        <f t="shared" si="4"/>
        <v>0</v>
      </c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</row>
    <row r="100" spans="1:62" x14ac:dyDescent="0.25">
      <c r="A100" s="31" t="s">
        <v>100</v>
      </c>
      <c r="B100" s="17" t="s">
        <v>43</v>
      </c>
      <c r="C100" s="17"/>
      <c r="D100" s="9">
        <f t="shared" si="6"/>
        <v>0</v>
      </c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0"/>
      <c r="AB100" s="10"/>
      <c r="AC100" s="10"/>
      <c r="AD100" s="10"/>
      <c r="AE100" s="10"/>
      <c r="AF100" s="57"/>
      <c r="AG100" s="58">
        <f t="shared" si="4"/>
        <v>0</v>
      </c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</row>
    <row r="101" spans="1:62" x14ac:dyDescent="0.25">
      <c r="A101" s="31" t="s">
        <v>101</v>
      </c>
      <c r="B101" s="17" t="s">
        <v>43</v>
      </c>
      <c r="C101" s="17"/>
      <c r="D101" s="9">
        <f t="shared" si="6"/>
        <v>0</v>
      </c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0"/>
      <c r="AB101" s="10"/>
      <c r="AC101" s="10"/>
      <c r="AD101" s="10"/>
      <c r="AE101" s="10"/>
      <c r="AF101" s="57"/>
      <c r="AG101" s="58">
        <f t="shared" si="4"/>
        <v>0</v>
      </c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</row>
    <row r="102" spans="1:62" ht="25.5" x14ac:dyDescent="0.25">
      <c r="A102" s="31" t="s">
        <v>102</v>
      </c>
      <c r="B102" s="17" t="s">
        <v>43</v>
      </c>
      <c r="C102" s="17"/>
      <c r="D102" s="9">
        <f t="shared" ref="D102:D123" si="7">E102+F102+G102+H102+I102+J102+K102+L102+M102+N102+O102+P102+Q102+R102+W102+Z102</f>
        <v>0</v>
      </c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0"/>
      <c r="AB102" s="10"/>
      <c r="AC102" s="10"/>
      <c r="AD102" s="10"/>
      <c r="AE102" s="10"/>
      <c r="AF102" s="57"/>
      <c r="AG102" s="58">
        <f t="shared" si="4"/>
        <v>0</v>
      </c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</row>
    <row r="103" spans="1:62" x14ac:dyDescent="0.25">
      <c r="A103" s="22" t="s">
        <v>103</v>
      </c>
      <c r="B103" s="17" t="s">
        <v>43</v>
      </c>
      <c r="C103" s="17"/>
      <c r="D103" s="9">
        <f t="shared" si="7"/>
        <v>0</v>
      </c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0"/>
      <c r="AB103" s="10"/>
      <c r="AC103" s="10"/>
      <c r="AD103" s="10"/>
      <c r="AE103" s="10"/>
      <c r="AF103" s="57"/>
      <c r="AG103" s="58">
        <f t="shared" si="4"/>
        <v>0</v>
      </c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</row>
    <row r="104" spans="1:62" x14ac:dyDescent="0.25">
      <c r="A104" s="22" t="s">
        <v>104</v>
      </c>
      <c r="B104" s="17" t="s">
        <v>43</v>
      </c>
      <c r="C104" s="17"/>
      <c r="D104" s="9">
        <f t="shared" si="7"/>
        <v>0</v>
      </c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0"/>
      <c r="AB104" s="10"/>
      <c r="AC104" s="10"/>
      <c r="AD104" s="10"/>
      <c r="AE104" s="10"/>
      <c r="AF104" s="57"/>
      <c r="AG104" s="58">
        <f t="shared" si="4"/>
        <v>0</v>
      </c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</row>
    <row r="105" spans="1:62" x14ac:dyDescent="0.25">
      <c r="A105" s="22" t="s">
        <v>105</v>
      </c>
      <c r="B105" s="17" t="s">
        <v>43</v>
      </c>
      <c r="C105" s="17"/>
      <c r="D105" s="9">
        <f t="shared" si="7"/>
        <v>0</v>
      </c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0"/>
      <c r="AB105" s="10"/>
      <c r="AC105" s="10"/>
      <c r="AD105" s="10"/>
      <c r="AE105" s="10"/>
      <c r="AF105" s="57"/>
      <c r="AG105" s="58">
        <f t="shared" si="4"/>
        <v>0</v>
      </c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</row>
    <row r="106" spans="1:62" x14ac:dyDescent="0.25">
      <c r="A106" s="22" t="s">
        <v>106</v>
      </c>
      <c r="B106" s="17" t="s">
        <v>43</v>
      </c>
      <c r="C106" s="17"/>
      <c r="D106" s="9">
        <f t="shared" si="7"/>
        <v>0</v>
      </c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0"/>
      <c r="AB106" s="10"/>
      <c r="AC106" s="10"/>
      <c r="AD106" s="10"/>
      <c r="AE106" s="10"/>
      <c r="AF106" s="57"/>
      <c r="AG106" s="58">
        <f t="shared" si="4"/>
        <v>0</v>
      </c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</row>
    <row r="107" spans="1:62" x14ac:dyDescent="0.25">
      <c r="A107" s="32" t="s">
        <v>107</v>
      </c>
      <c r="B107" s="17" t="s">
        <v>43</v>
      </c>
      <c r="C107" s="17"/>
      <c r="D107" s="9">
        <f t="shared" si="7"/>
        <v>0</v>
      </c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0"/>
      <c r="AB107" s="10"/>
      <c r="AC107" s="10"/>
      <c r="AD107" s="10"/>
      <c r="AE107" s="10"/>
      <c r="AF107" s="57"/>
      <c r="AG107" s="58">
        <f t="shared" si="4"/>
        <v>0</v>
      </c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</row>
    <row r="108" spans="1:62" x14ac:dyDescent="0.25">
      <c r="A108" s="32" t="s">
        <v>108</v>
      </c>
      <c r="B108" s="17" t="s">
        <v>43</v>
      </c>
      <c r="C108" s="17"/>
      <c r="D108" s="9">
        <f t="shared" si="7"/>
        <v>0</v>
      </c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0"/>
      <c r="AB108" s="10"/>
      <c r="AC108" s="10"/>
      <c r="AD108" s="10"/>
      <c r="AE108" s="10"/>
      <c r="AF108" s="57"/>
      <c r="AG108" s="58">
        <f t="shared" si="4"/>
        <v>0</v>
      </c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</row>
    <row r="109" spans="1:62" x14ac:dyDescent="0.25">
      <c r="A109" s="32" t="s">
        <v>109</v>
      </c>
      <c r="B109" s="17" t="s">
        <v>43</v>
      </c>
      <c r="C109" s="17"/>
      <c r="D109" s="9">
        <f t="shared" si="7"/>
        <v>0</v>
      </c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0"/>
      <c r="AB109" s="10"/>
      <c r="AC109" s="10"/>
      <c r="AD109" s="10"/>
      <c r="AE109" s="10"/>
      <c r="AF109" s="57"/>
      <c r="AG109" s="58">
        <f t="shared" si="4"/>
        <v>0</v>
      </c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</row>
    <row r="110" spans="1:62" x14ac:dyDescent="0.25">
      <c r="A110" s="19" t="s">
        <v>110</v>
      </c>
      <c r="B110" s="9" t="s">
        <v>43</v>
      </c>
      <c r="C110" s="9"/>
      <c r="D110" s="9">
        <f t="shared" si="7"/>
        <v>0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10"/>
      <c r="AB110" s="10"/>
      <c r="AC110" s="10"/>
      <c r="AD110" s="10"/>
      <c r="AE110" s="10"/>
      <c r="AF110" s="57"/>
      <c r="AG110" s="58">
        <f t="shared" si="4"/>
        <v>0</v>
      </c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</row>
    <row r="111" spans="1:62" x14ac:dyDescent="0.25">
      <c r="A111" s="22" t="s">
        <v>111</v>
      </c>
      <c r="B111" s="17" t="s">
        <v>43</v>
      </c>
      <c r="C111" s="17"/>
      <c r="D111" s="9">
        <f t="shared" si="7"/>
        <v>0</v>
      </c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0"/>
      <c r="AB111" s="10"/>
      <c r="AC111" s="10"/>
      <c r="AD111" s="10"/>
      <c r="AE111" s="10"/>
      <c r="AF111" s="57"/>
      <c r="AG111" s="58">
        <f t="shared" si="4"/>
        <v>0</v>
      </c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</row>
    <row r="112" spans="1:62" x14ac:dyDescent="0.25">
      <c r="A112" s="19" t="s">
        <v>112</v>
      </c>
      <c r="B112" s="9" t="s">
        <v>43</v>
      </c>
      <c r="C112" s="9"/>
      <c r="D112" s="9">
        <f t="shared" si="7"/>
        <v>0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10"/>
      <c r="AB112" s="10"/>
      <c r="AC112" s="10"/>
      <c r="AD112" s="10"/>
      <c r="AE112" s="10"/>
      <c r="AF112" s="57"/>
      <c r="AG112" s="58">
        <f t="shared" si="4"/>
        <v>0</v>
      </c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</row>
    <row r="113" spans="1:62" x14ac:dyDescent="0.25">
      <c r="A113" s="32" t="s">
        <v>113</v>
      </c>
      <c r="B113" s="17" t="s">
        <v>43</v>
      </c>
      <c r="C113" s="17"/>
      <c r="D113" s="9">
        <f t="shared" si="7"/>
        <v>0</v>
      </c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0"/>
      <c r="AB113" s="10"/>
      <c r="AC113" s="10"/>
      <c r="AD113" s="10"/>
      <c r="AE113" s="10"/>
      <c r="AF113" s="57"/>
      <c r="AG113" s="58">
        <f t="shared" si="4"/>
        <v>0</v>
      </c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</row>
    <row r="114" spans="1:62" x14ac:dyDescent="0.25">
      <c r="A114" s="33" t="s">
        <v>114</v>
      </c>
      <c r="B114" s="9" t="s">
        <v>43</v>
      </c>
      <c r="C114" s="9"/>
      <c r="D114" s="9">
        <f t="shared" si="7"/>
        <v>0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10"/>
      <c r="AB114" s="10"/>
      <c r="AC114" s="10"/>
      <c r="AD114" s="10"/>
      <c r="AE114" s="10"/>
      <c r="AF114" s="57"/>
      <c r="AG114" s="58">
        <f t="shared" si="4"/>
        <v>0</v>
      </c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</row>
    <row r="115" spans="1:62" x14ac:dyDescent="0.25">
      <c r="A115" s="20" t="s">
        <v>115</v>
      </c>
      <c r="B115" s="9" t="s">
        <v>43</v>
      </c>
      <c r="C115" s="9">
        <v>3841.6</v>
      </c>
      <c r="D115" s="9">
        <f t="shared" si="7"/>
        <v>2</v>
      </c>
      <c r="E115" s="9"/>
      <c r="F115" s="9">
        <v>2</v>
      </c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10"/>
      <c r="AB115" s="10"/>
      <c r="AC115" s="10"/>
      <c r="AD115" s="10"/>
      <c r="AE115" s="10"/>
      <c r="AF115" s="57"/>
      <c r="AG115" s="58">
        <f t="shared" si="4"/>
        <v>7683.2</v>
      </c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</row>
    <row r="116" spans="1:62" x14ac:dyDescent="0.25">
      <c r="A116" s="19" t="s">
        <v>116</v>
      </c>
      <c r="B116" s="9" t="s">
        <v>43</v>
      </c>
      <c r="C116" s="9"/>
      <c r="D116" s="9">
        <f t="shared" si="7"/>
        <v>0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10"/>
      <c r="AB116" s="10"/>
      <c r="AC116" s="10"/>
      <c r="AD116" s="10"/>
      <c r="AE116" s="10"/>
      <c r="AF116" s="57"/>
      <c r="AG116" s="58">
        <f t="shared" si="4"/>
        <v>0</v>
      </c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</row>
    <row r="117" spans="1:62" x14ac:dyDescent="0.25">
      <c r="A117" s="34" t="s">
        <v>117</v>
      </c>
      <c r="B117" s="9" t="s">
        <v>43</v>
      </c>
      <c r="C117" s="9"/>
      <c r="D117" s="9">
        <f t="shared" si="7"/>
        <v>0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10"/>
      <c r="AB117" s="10"/>
      <c r="AC117" s="10"/>
      <c r="AD117" s="10"/>
      <c r="AE117" s="10"/>
      <c r="AF117" s="57"/>
      <c r="AG117" s="58">
        <f t="shared" si="4"/>
        <v>0</v>
      </c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</row>
    <row r="118" spans="1:62" x14ac:dyDescent="0.25">
      <c r="A118" s="34" t="s">
        <v>118</v>
      </c>
      <c r="B118" s="9" t="s">
        <v>43</v>
      </c>
      <c r="C118" s="9"/>
      <c r="D118" s="9">
        <f t="shared" si="7"/>
        <v>0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10"/>
      <c r="AB118" s="10"/>
      <c r="AC118" s="10"/>
      <c r="AD118" s="10"/>
      <c r="AE118" s="10"/>
      <c r="AF118" s="57"/>
      <c r="AG118" s="58">
        <f t="shared" si="4"/>
        <v>0</v>
      </c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</row>
    <row r="119" spans="1:62" x14ac:dyDescent="0.25">
      <c r="A119" s="22" t="s">
        <v>119</v>
      </c>
      <c r="B119" s="17" t="s">
        <v>43</v>
      </c>
      <c r="C119" s="17"/>
      <c r="D119" s="9">
        <f t="shared" si="7"/>
        <v>0</v>
      </c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0"/>
      <c r="AB119" s="10"/>
      <c r="AC119" s="10"/>
      <c r="AD119" s="10"/>
      <c r="AE119" s="10"/>
      <c r="AF119" s="57"/>
      <c r="AG119" s="58">
        <f t="shared" si="4"/>
        <v>0</v>
      </c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</row>
    <row r="120" spans="1:62" x14ac:dyDescent="0.25">
      <c r="A120" s="19" t="s">
        <v>120</v>
      </c>
      <c r="B120" s="17" t="s">
        <v>43</v>
      </c>
      <c r="C120" s="17"/>
      <c r="D120" s="9">
        <f t="shared" si="7"/>
        <v>0</v>
      </c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0"/>
      <c r="AB120" s="10"/>
      <c r="AC120" s="10"/>
      <c r="AD120" s="10"/>
      <c r="AE120" s="10"/>
      <c r="AF120" s="57"/>
      <c r="AG120" s="58">
        <f t="shared" si="4"/>
        <v>0</v>
      </c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</row>
    <row r="121" spans="1:62" x14ac:dyDescent="0.25">
      <c r="A121" s="19" t="s">
        <v>121</v>
      </c>
      <c r="B121" s="9" t="s">
        <v>43</v>
      </c>
      <c r="C121" s="9"/>
      <c r="D121" s="9">
        <f t="shared" si="7"/>
        <v>0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10"/>
      <c r="AB121" s="10"/>
      <c r="AC121" s="10"/>
      <c r="AD121" s="10"/>
      <c r="AE121" s="10"/>
      <c r="AF121" s="57"/>
      <c r="AG121" s="58">
        <f t="shared" si="4"/>
        <v>0</v>
      </c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</row>
    <row r="122" spans="1:62" x14ac:dyDescent="0.25">
      <c r="A122" s="19" t="s">
        <v>122</v>
      </c>
      <c r="B122" s="9" t="s">
        <v>43</v>
      </c>
      <c r="C122" s="9">
        <v>92.65</v>
      </c>
      <c r="D122" s="9">
        <f t="shared" si="7"/>
        <v>3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>
        <v>3</v>
      </c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10"/>
      <c r="AB122" s="10"/>
      <c r="AC122" s="10"/>
      <c r="AD122" s="10"/>
      <c r="AE122" s="10"/>
      <c r="AF122" s="57"/>
      <c r="AG122" s="58">
        <f t="shared" si="4"/>
        <v>277.95000000000005</v>
      </c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</row>
    <row r="123" spans="1:62" x14ac:dyDescent="0.25">
      <c r="A123" s="19" t="s">
        <v>123</v>
      </c>
      <c r="B123" s="9" t="s">
        <v>43</v>
      </c>
      <c r="C123" s="9"/>
      <c r="D123" s="9">
        <f t="shared" si="7"/>
        <v>0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10"/>
      <c r="AB123" s="10"/>
      <c r="AC123" s="10"/>
      <c r="AD123" s="10"/>
      <c r="AE123" s="10"/>
      <c r="AF123" s="57"/>
      <c r="AG123" s="58">
        <f t="shared" si="4"/>
        <v>0</v>
      </c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</row>
    <row r="124" spans="1:62" ht="15.75" thickBot="1" x14ac:dyDescent="0.3">
      <c r="A124" s="19"/>
      <c r="B124" s="36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10"/>
      <c r="AB124" s="10"/>
      <c r="AC124" s="10"/>
      <c r="AD124" s="10"/>
      <c r="AE124" s="10"/>
      <c r="AF124" s="57"/>
      <c r="AG124" s="58">
        <f t="shared" si="4"/>
        <v>0</v>
      </c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</row>
    <row r="125" spans="1:62" x14ac:dyDescent="0.25">
      <c r="A125" s="37" t="s">
        <v>124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10"/>
      <c r="AB125" s="10"/>
      <c r="AC125" s="10"/>
      <c r="AD125" s="10"/>
      <c r="AE125" s="10"/>
      <c r="AF125" s="57"/>
      <c r="AG125" s="58">
        <f t="shared" si="4"/>
        <v>0</v>
      </c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</row>
    <row r="126" spans="1:62" x14ac:dyDescent="0.25">
      <c r="A126" s="19" t="s">
        <v>318</v>
      </c>
      <c r="B126" s="39" t="s">
        <v>23</v>
      </c>
      <c r="C126" s="39">
        <v>636.9</v>
      </c>
      <c r="D126" s="9">
        <f t="shared" ref="D126:D190" si="8">E126+F126+G126+H126+I126+J126+K126+L126+M126+N126+O126+P126+Q126+R126+W126+Z126</f>
        <v>0</v>
      </c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10"/>
      <c r="AB126" s="10"/>
      <c r="AC126" s="10"/>
      <c r="AD126" s="10"/>
      <c r="AE126" s="10"/>
      <c r="AF126" s="57"/>
      <c r="AG126" s="58">
        <f t="shared" si="4"/>
        <v>0</v>
      </c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</row>
    <row r="127" spans="1:62" x14ac:dyDescent="0.25">
      <c r="A127" s="19" t="s">
        <v>125</v>
      </c>
      <c r="B127" s="9" t="s">
        <v>126</v>
      </c>
      <c r="C127" s="9">
        <v>88.1</v>
      </c>
      <c r="D127" s="9">
        <f t="shared" si="8"/>
        <v>80</v>
      </c>
      <c r="E127" s="9">
        <v>14</v>
      </c>
      <c r="F127" s="9"/>
      <c r="G127" s="9">
        <v>12</v>
      </c>
      <c r="H127" s="9"/>
      <c r="I127" s="9"/>
      <c r="J127" s="9">
        <v>4</v>
      </c>
      <c r="K127" s="9"/>
      <c r="L127" s="9">
        <v>16</v>
      </c>
      <c r="M127" s="9"/>
      <c r="N127" s="9"/>
      <c r="O127" s="9">
        <v>4</v>
      </c>
      <c r="P127" s="9"/>
      <c r="Q127" s="9">
        <v>10</v>
      </c>
      <c r="R127" s="9"/>
      <c r="S127" s="9">
        <v>4</v>
      </c>
      <c r="T127" s="9"/>
      <c r="U127" s="9"/>
      <c r="V127" s="9"/>
      <c r="W127" s="9">
        <v>20</v>
      </c>
      <c r="X127" s="9">
        <v>20</v>
      </c>
      <c r="Y127" s="9">
        <v>20</v>
      </c>
      <c r="Z127" s="9"/>
      <c r="AA127" s="10"/>
      <c r="AB127" s="10"/>
      <c r="AC127" s="10"/>
      <c r="AD127" s="10"/>
      <c r="AE127" s="10"/>
      <c r="AF127" s="57"/>
      <c r="AG127" s="58">
        <f t="shared" si="4"/>
        <v>7048</v>
      </c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</row>
    <row r="128" spans="1:62" x14ac:dyDescent="0.25">
      <c r="A128" s="19" t="s">
        <v>127</v>
      </c>
      <c r="B128" s="9" t="s">
        <v>128</v>
      </c>
      <c r="C128" s="9">
        <v>38.200000000000003</v>
      </c>
      <c r="D128" s="9">
        <f t="shared" si="8"/>
        <v>104</v>
      </c>
      <c r="E128" s="9">
        <v>20</v>
      </c>
      <c r="F128" s="9"/>
      <c r="G128" s="9"/>
      <c r="H128" s="9"/>
      <c r="I128" s="9">
        <v>30</v>
      </c>
      <c r="J128" s="9">
        <v>6</v>
      </c>
      <c r="K128" s="9"/>
      <c r="L128" s="9">
        <v>16</v>
      </c>
      <c r="M128" s="9"/>
      <c r="N128" s="9"/>
      <c r="O128" s="9"/>
      <c r="P128" s="9">
        <v>6</v>
      </c>
      <c r="Q128" s="9">
        <v>26</v>
      </c>
      <c r="R128" s="9"/>
      <c r="S128" s="9">
        <v>4</v>
      </c>
      <c r="T128" s="9">
        <v>10</v>
      </c>
      <c r="U128" s="9"/>
      <c r="V128" s="9"/>
      <c r="W128" s="9"/>
      <c r="X128" s="9">
        <v>40</v>
      </c>
      <c r="Y128" s="9"/>
      <c r="Z128" s="9"/>
      <c r="AA128" s="10"/>
      <c r="AB128" s="10"/>
      <c r="AC128" s="10"/>
      <c r="AD128" s="10"/>
      <c r="AE128" s="10"/>
      <c r="AF128" s="57"/>
      <c r="AG128" s="58">
        <f t="shared" si="4"/>
        <v>3972.8</v>
      </c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</row>
    <row r="129" spans="1:62" x14ac:dyDescent="0.25">
      <c r="A129" s="19" t="s">
        <v>129</v>
      </c>
      <c r="B129" s="9" t="s">
        <v>7</v>
      </c>
      <c r="C129" s="9">
        <v>23.45</v>
      </c>
      <c r="D129" s="9">
        <f t="shared" si="8"/>
        <v>0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10"/>
      <c r="AB129" s="10"/>
      <c r="AC129" s="10"/>
      <c r="AD129" s="10"/>
      <c r="AE129" s="10"/>
      <c r="AF129" s="57"/>
      <c r="AG129" s="58">
        <f t="shared" si="4"/>
        <v>0</v>
      </c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</row>
    <row r="130" spans="1:62" ht="26.25" x14ac:dyDescent="0.25">
      <c r="A130" s="19" t="s">
        <v>130</v>
      </c>
      <c r="B130" s="9" t="s">
        <v>131</v>
      </c>
      <c r="C130" s="9">
        <v>111.85</v>
      </c>
      <c r="D130" s="9">
        <f t="shared" si="8"/>
        <v>0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10"/>
      <c r="AB130" s="10"/>
      <c r="AC130" s="10"/>
      <c r="AD130" s="10"/>
      <c r="AE130" s="10"/>
      <c r="AF130" s="57"/>
      <c r="AG130" s="58">
        <f t="shared" si="4"/>
        <v>0</v>
      </c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</row>
    <row r="131" spans="1:62" ht="26.25" x14ac:dyDescent="0.25">
      <c r="A131" s="19" t="s">
        <v>132</v>
      </c>
      <c r="B131" s="9" t="s">
        <v>131</v>
      </c>
      <c r="C131" s="9">
        <v>117.15</v>
      </c>
      <c r="D131" s="9">
        <f t="shared" si="8"/>
        <v>0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10"/>
      <c r="AB131" s="10"/>
      <c r="AC131" s="10"/>
      <c r="AD131" s="10"/>
      <c r="AE131" s="10"/>
      <c r="AF131" s="57"/>
      <c r="AG131" s="58">
        <f t="shared" si="4"/>
        <v>0</v>
      </c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</row>
    <row r="132" spans="1:62" x14ac:dyDescent="0.25">
      <c r="A132" s="30" t="s">
        <v>133</v>
      </c>
      <c r="B132" s="9" t="s">
        <v>26</v>
      </c>
      <c r="C132" s="9"/>
      <c r="D132" s="9">
        <f t="shared" si="8"/>
        <v>0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10"/>
      <c r="AB132" s="10"/>
      <c r="AC132" s="10"/>
      <c r="AD132" s="10"/>
      <c r="AE132" s="10"/>
      <c r="AF132" s="57"/>
      <c r="AG132" s="58">
        <f t="shared" si="4"/>
        <v>0</v>
      </c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</row>
    <row r="133" spans="1:62" x14ac:dyDescent="0.25">
      <c r="A133" s="19" t="s">
        <v>134</v>
      </c>
      <c r="B133" s="9" t="s">
        <v>26</v>
      </c>
      <c r="C133" s="9">
        <v>260.05</v>
      </c>
      <c r="D133" s="9">
        <f t="shared" si="8"/>
        <v>0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10"/>
      <c r="AB133" s="10"/>
      <c r="AC133" s="10"/>
      <c r="AD133" s="10"/>
      <c r="AE133" s="10"/>
      <c r="AF133" s="57"/>
      <c r="AG133" s="58">
        <f t="shared" si="4"/>
        <v>0</v>
      </c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</row>
    <row r="134" spans="1:62" x14ac:dyDescent="0.25">
      <c r="A134" s="19" t="s">
        <v>135</v>
      </c>
      <c r="B134" s="9" t="s">
        <v>136</v>
      </c>
      <c r="C134" s="9">
        <v>77.75</v>
      </c>
      <c r="D134" s="9">
        <f t="shared" si="8"/>
        <v>2</v>
      </c>
      <c r="E134" s="9"/>
      <c r="F134" s="9"/>
      <c r="G134" s="9"/>
      <c r="H134" s="9"/>
      <c r="I134" s="9">
        <v>1</v>
      </c>
      <c r="J134" s="9"/>
      <c r="K134" s="9"/>
      <c r="L134" s="9">
        <v>1</v>
      </c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>
        <v>6</v>
      </c>
      <c r="Y134" s="9"/>
      <c r="Z134" s="9"/>
      <c r="AA134" s="10"/>
      <c r="AB134" s="10"/>
      <c r="AC134" s="10"/>
      <c r="AD134" s="10"/>
      <c r="AE134" s="10"/>
      <c r="AF134" s="57"/>
      <c r="AG134" s="58">
        <f t="shared" si="4"/>
        <v>155.5</v>
      </c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</row>
    <row r="135" spans="1:62" x14ac:dyDescent="0.25">
      <c r="A135" s="19" t="s">
        <v>137</v>
      </c>
      <c r="B135" s="9" t="s">
        <v>136</v>
      </c>
      <c r="C135" s="9">
        <v>48.9</v>
      </c>
      <c r="D135" s="9">
        <f t="shared" si="8"/>
        <v>0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10"/>
      <c r="AB135" s="10"/>
      <c r="AC135" s="10"/>
      <c r="AD135" s="10"/>
      <c r="AE135" s="10"/>
      <c r="AF135" s="57"/>
      <c r="AG135" s="58">
        <f t="shared" si="4"/>
        <v>0</v>
      </c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</row>
    <row r="136" spans="1:62" x14ac:dyDescent="0.25">
      <c r="A136" s="19" t="s">
        <v>138</v>
      </c>
      <c r="B136" s="9" t="s">
        <v>136</v>
      </c>
      <c r="C136" s="9">
        <v>77.75</v>
      </c>
      <c r="D136" s="9">
        <f t="shared" si="8"/>
        <v>0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10"/>
      <c r="AB136" s="10"/>
      <c r="AC136" s="10"/>
      <c r="AD136" s="10"/>
      <c r="AE136" s="10"/>
      <c r="AF136" s="57"/>
      <c r="AG136" s="58">
        <f t="shared" ref="AG136:AG199" si="9">C136*D136</f>
        <v>0</v>
      </c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</row>
    <row r="137" spans="1:62" x14ac:dyDescent="0.25">
      <c r="A137" s="19" t="s">
        <v>139</v>
      </c>
      <c r="B137" s="9" t="s">
        <v>136</v>
      </c>
      <c r="C137" s="9">
        <v>77.75</v>
      </c>
      <c r="D137" s="9">
        <f t="shared" si="8"/>
        <v>0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10"/>
      <c r="AB137" s="10"/>
      <c r="AC137" s="10"/>
      <c r="AD137" s="10"/>
      <c r="AE137" s="10"/>
      <c r="AF137" s="57"/>
      <c r="AG137" s="58">
        <f t="shared" si="9"/>
        <v>0</v>
      </c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</row>
    <row r="138" spans="1:62" x14ac:dyDescent="0.25">
      <c r="A138" s="19" t="s">
        <v>140</v>
      </c>
      <c r="B138" s="9" t="s">
        <v>136</v>
      </c>
      <c r="C138" s="9">
        <v>77.75</v>
      </c>
      <c r="D138" s="9">
        <f t="shared" si="8"/>
        <v>0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10"/>
      <c r="AB138" s="10"/>
      <c r="AC138" s="10"/>
      <c r="AD138" s="10"/>
      <c r="AE138" s="10"/>
      <c r="AF138" s="57"/>
      <c r="AG138" s="58">
        <f t="shared" si="9"/>
        <v>0</v>
      </c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</row>
    <row r="139" spans="1:62" x14ac:dyDescent="0.25">
      <c r="A139" s="19" t="s">
        <v>141</v>
      </c>
      <c r="B139" s="9" t="s">
        <v>136</v>
      </c>
      <c r="C139" s="9">
        <v>77.75</v>
      </c>
      <c r="D139" s="9">
        <f t="shared" si="8"/>
        <v>0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10"/>
      <c r="AB139" s="10"/>
      <c r="AC139" s="10"/>
      <c r="AD139" s="10"/>
      <c r="AE139" s="10"/>
      <c r="AF139" s="57"/>
      <c r="AG139" s="58">
        <f t="shared" si="9"/>
        <v>0</v>
      </c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</row>
    <row r="140" spans="1:62" x14ac:dyDescent="0.25">
      <c r="A140" s="19" t="s">
        <v>142</v>
      </c>
      <c r="B140" s="9" t="s">
        <v>26</v>
      </c>
      <c r="C140" s="9">
        <v>26.5</v>
      </c>
      <c r="D140" s="9">
        <f t="shared" si="8"/>
        <v>0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10"/>
      <c r="AB140" s="10"/>
      <c r="AC140" s="10"/>
      <c r="AD140" s="10"/>
      <c r="AE140" s="10"/>
      <c r="AF140" s="57"/>
      <c r="AG140" s="58">
        <f t="shared" si="9"/>
        <v>0</v>
      </c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</row>
    <row r="141" spans="1:62" x14ac:dyDescent="0.25">
      <c r="A141" s="19" t="s">
        <v>143</v>
      </c>
      <c r="B141" s="9" t="s">
        <v>7</v>
      </c>
      <c r="C141" s="9">
        <v>8.5500000000000007</v>
      </c>
      <c r="D141" s="9">
        <f t="shared" si="8"/>
        <v>0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10"/>
      <c r="AB141" s="10"/>
      <c r="AC141" s="10"/>
      <c r="AD141" s="10"/>
      <c r="AE141" s="10"/>
      <c r="AF141" s="57"/>
      <c r="AG141" s="58">
        <f t="shared" si="9"/>
        <v>0</v>
      </c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</row>
    <row r="142" spans="1:62" x14ac:dyDescent="0.25">
      <c r="A142" s="19" t="s">
        <v>144</v>
      </c>
      <c r="B142" s="9" t="s">
        <v>26</v>
      </c>
      <c r="C142" s="9">
        <v>11.9</v>
      </c>
      <c r="D142" s="9">
        <f t="shared" si="8"/>
        <v>4</v>
      </c>
      <c r="E142" s="9">
        <v>2</v>
      </c>
      <c r="F142" s="9"/>
      <c r="G142" s="9"/>
      <c r="H142" s="9"/>
      <c r="I142" s="9"/>
      <c r="J142" s="9"/>
      <c r="K142" s="9"/>
      <c r="L142" s="9"/>
      <c r="M142" s="9"/>
      <c r="N142" s="9"/>
      <c r="O142" s="9">
        <v>2</v>
      </c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10"/>
      <c r="AB142" s="10"/>
      <c r="AC142" s="10"/>
      <c r="AD142" s="10"/>
      <c r="AE142" s="10"/>
      <c r="AF142" s="57"/>
      <c r="AG142" s="58">
        <f t="shared" si="9"/>
        <v>47.6</v>
      </c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</row>
    <row r="143" spans="1:62" x14ac:dyDescent="0.25">
      <c r="A143" s="19" t="s">
        <v>145</v>
      </c>
      <c r="B143" s="35" t="s">
        <v>26</v>
      </c>
      <c r="C143" s="35">
        <v>44.75</v>
      </c>
      <c r="D143" s="9">
        <f t="shared" si="8"/>
        <v>4</v>
      </c>
      <c r="E143" s="35">
        <v>2</v>
      </c>
      <c r="F143" s="35"/>
      <c r="G143" s="35"/>
      <c r="H143" s="35"/>
      <c r="I143" s="35"/>
      <c r="J143" s="35"/>
      <c r="K143" s="35"/>
      <c r="L143" s="35"/>
      <c r="M143" s="35"/>
      <c r="N143" s="35"/>
      <c r="O143" s="35">
        <v>2</v>
      </c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10"/>
      <c r="AB143" s="10"/>
      <c r="AC143" s="10"/>
      <c r="AD143" s="10"/>
      <c r="AE143" s="10"/>
      <c r="AF143" s="57"/>
      <c r="AG143" s="58">
        <f t="shared" si="9"/>
        <v>179</v>
      </c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</row>
    <row r="144" spans="1:62" x14ac:dyDescent="0.25">
      <c r="A144" s="19" t="s">
        <v>146</v>
      </c>
      <c r="B144" s="9" t="s">
        <v>26</v>
      </c>
      <c r="C144" s="9">
        <v>7.5</v>
      </c>
      <c r="D144" s="9">
        <f t="shared" si="8"/>
        <v>0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10"/>
      <c r="AB144" s="10"/>
      <c r="AC144" s="10"/>
      <c r="AD144" s="10"/>
      <c r="AE144" s="10"/>
      <c r="AF144" s="57"/>
      <c r="AG144" s="58">
        <f t="shared" si="9"/>
        <v>0</v>
      </c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</row>
    <row r="145" spans="1:62" x14ac:dyDescent="0.25">
      <c r="A145" s="19" t="s">
        <v>147</v>
      </c>
      <c r="B145" s="9" t="s">
        <v>26</v>
      </c>
      <c r="C145" s="9">
        <v>17.149999999999999</v>
      </c>
      <c r="D145" s="9">
        <f t="shared" si="8"/>
        <v>0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10"/>
      <c r="AB145" s="10"/>
      <c r="AC145" s="10"/>
      <c r="AD145" s="10"/>
      <c r="AE145" s="10"/>
      <c r="AF145" s="57"/>
      <c r="AG145" s="58">
        <f t="shared" si="9"/>
        <v>0</v>
      </c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</row>
    <row r="146" spans="1:62" x14ac:dyDescent="0.25">
      <c r="A146" s="19" t="s">
        <v>148</v>
      </c>
      <c r="B146" s="9" t="s">
        <v>149</v>
      </c>
      <c r="C146" s="9">
        <v>0</v>
      </c>
      <c r="D146" s="9">
        <f t="shared" si="8"/>
        <v>0</v>
      </c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10"/>
      <c r="AB146" s="10"/>
      <c r="AC146" s="10"/>
      <c r="AD146" s="10"/>
      <c r="AE146" s="10"/>
      <c r="AF146" s="57"/>
      <c r="AG146" s="58">
        <f t="shared" si="9"/>
        <v>0</v>
      </c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</row>
    <row r="147" spans="1:62" x14ac:dyDescent="0.25">
      <c r="A147" s="19" t="s">
        <v>150</v>
      </c>
      <c r="B147" s="9" t="s">
        <v>149</v>
      </c>
      <c r="C147" s="9">
        <v>0</v>
      </c>
      <c r="D147" s="9">
        <f t="shared" si="8"/>
        <v>0</v>
      </c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10"/>
      <c r="AB147" s="10"/>
      <c r="AC147" s="10"/>
      <c r="AD147" s="10"/>
      <c r="AE147" s="10"/>
      <c r="AF147" s="57"/>
      <c r="AG147" s="58">
        <f t="shared" si="9"/>
        <v>0</v>
      </c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</row>
    <row r="148" spans="1:62" x14ac:dyDescent="0.25">
      <c r="A148" s="19" t="s">
        <v>151</v>
      </c>
      <c r="B148" s="9" t="s">
        <v>149</v>
      </c>
      <c r="C148" s="9">
        <v>0</v>
      </c>
      <c r="D148" s="9">
        <f t="shared" si="8"/>
        <v>0</v>
      </c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10"/>
      <c r="AB148" s="10"/>
      <c r="AC148" s="10"/>
      <c r="AD148" s="10"/>
      <c r="AE148" s="10"/>
      <c r="AF148" s="57"/>
      <c r="AG148" s="58">
        <f t="shared" si="9"/>
        <v>0</v>
      </c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</row>
    <row r="149" spans="1:62" x14ac:dyDescent="0.25">
      <c r="A149" s="19" t="s">
        <v>152</v>
      </c>
      <c r="B149" s="9" t="s">
        <v>149</v>
      </c>
      <c r="C149" s="9">
        <v>0</v>
      </c>
      <c r="D149" s="9">
        <f t="shared" si="8"/>
        <v>0</v>
      </c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10"/>
      <c r="AB149" s="10"/>
      <c r="AC149" s="10"/>
      <c r="AD149" s="10"/>
      <c r="AE149" s="10"/>
      <c r="AF149" s="57"/>
      <c r="AG149" s="58">
        <f t="shared" si="9"/>
        <v>0</v>
      </c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</row>
    <row r="150" spans="1:62" x14ac:dyDescent="0.25">
      <c r="A150" s="19" t="s">
        <v>153</v>
      </c>
      <c r="B150" s="9" t="s">
        <v>7</v>
      </c>
      <c r="C150" s="9">
        <v>21.3</v>
      </c>
      <c r="D150" s="9">
        <f t="shared" si="8"/>
        <v>12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>
        <v>12</v>
      </c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10"/>
      <c r="AB150" s="10"/>
      <c r="AC150" s="10"/>
      <c r="AD150" s="10"/>
      <c r="AE150" s="10"/>
      <c r="AF150" s="57"/>
      <c r="AG150" s="58">
        <f t="shared" si="9"/>
        <v>255.60000000000002</v>
      </c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</row>
    <row r="151" spans="1:62" x14ac:dyDescent="0.25">
      <c r="A151" s="19" t="s">
        <v>154</v>
      </c>
      <c r="B151" s="9" t="s">
        <v>131</v>
      </c>
      <c r="C151" s="9">
        <v>12.35</v>
      </c>
      <c r="D151" s="9">
        <f t="shared" si="8"/>
        <v>153</v>
      </c>
      <c r="E151" s="9"/>
      <c r="F151" s="9"/>
      <c r="G151" s="9">
        <v>8</v>
      </c>
      <c r="H151" s="9"/>
      <c r="I151" s="9"/>
      <c r="J151" s="9">
        <v>8</v>
      </c>
      <c r="K151" s="9">
        <v>90</v>
      </c>
      <c r="L151" s="9"/>
      <c r="M151" s="9"/>
      <c r="N151" s="9"/>
      <c r="O151" s="9">
        <v>40</v>
      </c>
      <c r="P151" s="9">
        <v>7</v>
      </c>
      <c r="Q151" s="9"/>
      <c r="R151" s="9"/>
      <c r="S151" s="9"/>
      <c r="T151" s="9"/>
      <c r="U151" s="9"/>
      <c r="V151" s="9"/>
      <c r="W151" s="9"/>
      <c r="X151" s="9">
        <v>150</v>
      </c>
      <c r="Y151" s="9"/>
      <c r="Z151" s="9"/>
      <c r="AA151" s="10"/>
      <c r="AB151" s="10"/>
      <c r="AC151" s="10"/>
      <c r="AD151" s="10"/>
      <c r="AE151" s="10"/>
      <c r="AF151" s="57"/>
      <c r="AG151" s="58">
        <f t="shared" si="9"/>
        <v>1889.55</v>
      </c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</row>
    <row r="152" spans="1:62" x14ac:dyDescent="0.25">
      <c r="A152" s="19" t="s">
        <v>155</v>
      </c>
      <c r="B152" s="9" t="s">
        <v>26</v>
      </c>
      <c r="C152" s="9">
        <v>71.45</v>
      </c>
      <c r="D152" s="9">
        <f t="shared" si="8"/>
        <v>0</v>
      </c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>
        <v>12</v>
      </c>
      <c r="T152" s="9"/>
      <c r="U152" s="9"/>
      <c r="V152" s="9"/>
      <c r="W152" s="9"/>
      <c r="X152" s="9">
        <v>30</v>
      </c>
      <c r="Y152" s="9"/>
      <c r="Z152" s="9"/>
      <c r="AA152" s="10"/>
      <c r="AB152" s="10"/>
      <c r="AC152" s="10"/>
      <c r="AD152" s="10"/>
      <c r="AE152" s="10"/>
      <c r="AF152" s="57"/>
      <c r="AG152" s="58">
        <f t="shared" si="9"/>
        <v>0</v>
      </c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</row>
    <row r="153" spans="1:62" x14ac:dyDescent="0.25">
      <c r="A153" s="19" t="s">
        <v>156</v>
      </c>
      <c r="B153" s="9" t="s">
        <v>7</v>
      </c>
      <c r="C153" s="9">
        <v>78.8</v>
      </c>
      <c r="D153" s="9">
        <f t="shared" si="8"/>
        <v>0</v>
      </c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>
        <v>6</v>
      </c>
      <c r="Y153" s="9"/>
      <c r="Z153" s="9"/>
      <c r="AA153" s="10"/>
      <c r="AB153" s="10"/>
      <c r="AC153" s="10"/>
      <c r="AD153" s="10"/>
      <c r="AE153" s="10"/>
      <c r="AF153" s="57"/>
      <c r="AG153" s="58">
        <f t="shared" si="9"/>
        <v>0</v>
      </c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</row>
    <row r="154" spans="1:62" x14ac:dyDescent="0.25">
      <c r="A154" s="19" t="s">
        <v>157</v>
      </c>
      <c r="B154" s="9" t="s">
        <v>7</v>
      </c>
      <c r="C154" s="9">
        <v>0</v>
      </c>
      <c r="D154" s="9">
        <f t="shared" si="8"/>
        <v>0</v>
      </c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10"/>
      <c r="AB154" s="10"/>
      <c r="AC154" s="10"/>
      <c r="AD154" s="10"/>
      <c r="AE154" s="10"/>
      <c r="AF154" s="57"/>
      <c r="AG154" s="58">
        <f t="shared" si="9"/>
        <v>0</v>
      </c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</row>
    <row r="155" spans="1:62" x14ac:dyDescent="0.25">
      <c r="A155" s="19" t="s">
        <v>158</v>
      </c>
      <c r="B155" s="9" t="s">
        <v>7</v>
      </c>
      <c r="C155" s="9">
        <v>0</v>
      </c>
      <c r="D155" s="9">
        <f t="shared" si="8"/>
        <v>0</v>
      </c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10"/>
      <c r="AB155" s="10"/>
      <c r="AC155" s="10"/>
      <c r="AD155" s="10"/>
      <c r="AE155" s="10"/>
      <c r="AF155" s="57"/>
      <c r="AG155" s="58">
        <f t="shared" si="9"/>
        <v>0</v>
      </c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</row>
    <row r="156" spans="1:62" x14ac:dyDescent="0.25">
      <c r="A156" s="19" t="s">
        <v>159</v>
      </c>
      <c r="B156" s="9" t="s">
        <v>26</v>
      </c>
      <c r="C156" s="9">
        <v>519.6</v>
      </c>
      <c r="D156" s="9">
        <f t="shared" si="8"/>
        <v>1</v>
      </c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>
        <v>1</v>
      </c>
      <c r="Q156" s="9"/>
      <c r="R156" s="9"/>
      <c r="S156" s="9"/>
      <c r="T156" s="9"/>
      <c r="U156" s="9"/>
      <c r="V156" s="9">
        <v>1</v>
      </c>
      <c r="W156" s="9"/>
      <c r="X156" s="9"/>
      <c r="Y156" s="9"/>
      <c r="Z156" s="9"/>
      <c r="AA156" s="10"/>
      <c r="AB156" s="10"/>
      <c r="AC156" s="10"/>
      <c r="AD156" s="10"/>
      <c r="AE156" s="10"/>
      <c r="AF156" s="57"/>
      <c r="AG156" s="58">
        <f t="shared" si="9"/>
        <v>519.6</v>
      </c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</row>
    <row r="157" spans="1:62" x14ac:dyDescent="0.25">
      <c r="A157" s="19" t="s">
        <v>160</v>
      </c>
      <c r="B157" s="9" t="s">
        <v>26</v>
      </c>
      <c r="C157" s="9">
        <v>615.35</v>
      </c>
      <c r="D157" s="9">
        <f t="shared" si="8"/>
        <v>0</v>
      </c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>
        <v>1</v>
      </c>
      <c r="V157" s="9">
        <v>1</v>
      </c>
      <c r="W157" s="9"/>
      <c r="X157" s="9"/>
      <c r="Y157" s="9"/>
      <c r="Z157" s="9"/>
      <c r="AA157" s="10"/>
      <c r="AB157" s="10"/>
      <c r="AC157" s="10"/>
      <c r="AD157" s="10"/>
      <c r="AE157" s="10"/>
      <c r="AF157" s="57"/>
      <c r="AG157" s="58">
        <f t="shared" si="9"/>
        <v>0</v>
      </c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</row>
    <row r="158" spans="1:62" x14ac:dyDescent="0.25">
      <c r="A158" s="19" t="s">
        <v>161</v>
      </c>
      <c r="B158" s="9" t="s">
        <v>26</v>
      </c>
      <c r="C158" s="9">
        <v>142.6</v>
      </c>
      <c r="D158" s="9">
        <f t="shared" si="8"/>
        <v>3</v>
      </c>
      <c r="E158" s="9">
        <v>1</v>
      </c>
      <c r="F158" s="9">
        <v>1</v>
      </c>
      <c r="G158" s="9"/>
      <c r="H158" s="9"/>
      <c r="I158" s="9">
        <v>1</v>
      </c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>
        <v>1</v>
      </c>
      <c r="Y158" s="9"/>
      <c r="Z158" s="9"/>
      <c r="AA158" s="10"/>
      <c r="AB158" s="10"/>
      <c r="AC158" s="10"/>
      <c r="AD158" s="10"/>
      <c r="AE158" s="10"/>
      <c r="AF158" s="57"/>
      <c r="AG158" s="58">
        <f t="shared" si="9"/>
        <v>427.79999999999995</v>
      </c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</row>
    <row r="159" spans="1:62" x14ac:dyDescent="0.25">
      <c r="A159" s="19" t="s">
        <v>162</v>
      </c>
      <c r="B159" s="9" t="s">
        <v>26</v>
      </c>
      <c r="C159" s="9">
        <v>200.1</v>
      </c>
      <c r="D159" s="9">
        <f t="shared" si="8"/>
        <v>0</v>
      </c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10"/>
      <c r="AB159" s="10"/>
      <c r="AC159" s="10"/>
      <c r="AD159" s="10"/>
      <c r="AE159" s="10"/>
      <c r="AF159" s="57"/>
      <c r="AG159" s="58">
        <f t="shared" si="9"/>
        <v>0</v>
      </c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</row>
    <row r="160" spans="1:62" x14ac:dyDescent="0.25">
      <c r="A160" s="19" t="s">
        <v>319</v>
      </c>
      <c r="B160" s="9" t="s">
        <v>26</v>
      </c>
      <c r="C160" s="9">
        <v>107.15</v>
      </c>
      <c r="D160" s="9">
        <f t="shared" si="8"/>
        <v>0</v>
      </c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10"/>
      <c r="AB160" s="10"/>
      <c r="AC160" s="10"/>
      <c r="AD160" s="10"/>
      <c r="AE160" s="10"/>
      <c r="AF160" s="57"/>
      <c r="AG160" s="58">
        <f t="shared" si="9"/>
        <v>0</v>
      </c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</row>
    <row r="161" spans="1:62" x14ac:dyDescent="0.25">
      <c r="A161" s="19" t="s">
        <v>163</v>
      </c>
      <c r="B161" s="9" t="s">
        <v>7</v>
      </c>
      <c r="C161" s="9"/>
      <c r="D161" s="9">
        <f t="shared" si="8"/>
        <v>0</v>
      </c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10"/>
      <c r="AB161" s="10"/>
      <c r="AC161" s="10"/>
      <c r="AD161" s="10"/>
      <c r="AE161" s="10"/>
      <c r="AF161" s="57"/>
      <c r="AG161" s="58">
        <f t="shared" si="9"/>
        <v>0</v>
      </c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</row>
    <row r="162" spans="1:62" x14ac:dyDescent="0.25">
      <c r="A162" s="19" t="s">
        <v>164</v>
      </c>
      <c r="B162" s="9" t="s">
        <v>26</v>
      </c>
      <c r="C162" s="9"/>
      <c r="D162" s="9">
        <f t="shared" si="8"/>
        <v>0</v>
      </c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10"/>
      <c r="AB162" s="10"/>
      <c r="AC162" s="10"/>
      <c r="AD162" s="10"/>
      <c r="AE162" s="10"/>
      <c r="AF162" s="57"/>
      <c r="AG162" s="58">
        <f t="shared" si="9"/>
        <v>0</v>
      </c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</row>
    <row r="163" spans="1:62" x14ac:dyDescent="0.25">
      <c r="A163" s="19" t="s">
        <v>165</v>
      </c>
      <c r="B163" s="9" t="s">
        <v>7</v>
      </c>
      <c r="C163" s="9">
        <v>12.8</v>
      </c>
      <c r="D163" s="9">
        <f t="shared" si="8"/>
        <v>0</v>
      </c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10"/>
      <c r="AB163" s="10"/>
      <c r="AC163" s="10"/>
      <c r="AD163" s="10"/>
      <c r="AE163" s="10"/>
      <c r="AF163" s="57"/>
      <c r="AG163" s="58">
        <f t="shared" si="9"/>
        <v>0</v>
      </c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</row>
    <row r="164" spans="1:62" x14ac:dyDescent="0.25">
      <c r="A164" s="19" t="s">
        <v>166</v>
      </c>
      <c r="B164" s="9" t="s">
        <v>7</v>
      </c>
      <c r="C164" s="9">
        <v>2.5499999999999998</v>
      </c>
      <c r="D164" s="9">
        <f t="shared" si="8"/>
        <v>40</v>
      </c>
      <c r="E164" s="9">
        <v>40</v>
      </c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10"/>
      <c r="AB164" s="10"/>
      <c r="AC164" s="10"/>
      <c r="AD164" s="10"/>
      <c r="AE164" s="10"/>
      <c r="AF164" s="57"/>
      <c r="AG164" s="58">
        <f t="shared" si="9"/>
        <v>102</v>
      </c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</row>
    <row r="165" spans="1:62" x14ac:dyDescent="0.25">
      <c r="A165" s="30" t="s">
        <v>320</v>
      </c>
      <c r="B165" s="9" t="s">
        <v>7</v>
      </c>
      <c r="C165" s="9">
        <v>76.55</v>
      </c>
      <c r="D165" s="9">
        <f t="shared" si="8"/>
        <v>0</v>
      </c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10"/>
      <c r="AB165" s="10"/>
      <c r="AC165" s="10"/>
      <c r="AD165" s="10"/>
      <c r="AE165" s="10"/>
      <c r="AF165" s="57"/>
      <c r="AG165" s="58">
        <f t="shared" si="9"/>
        <v>0</v>
      </c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</row>
    <row r="166" spans="1:62" x14ac:dyDescent="0.25">
      <c r="A166" s="19" t="s">
        <v>321</v>
      </c>
      <c r="B166" s="9" t="s">
        <v>26</v>
      </c>
      <c r="C166" s="9">
        <v>958.4</v>
      </c>
      <c r="D166" s="9">
        <f t="shared" si="8"/>
        <v>4</v>
      </c>
      <c r="E166" s="9"/>
      <c r="F166" s="9"/>
      <c r="G166" s="9"/>
      <c r="H166" s="9"/>
      <c r="I166" s="9">
        <v>4</v>
      </c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10"/>
      <c r="AB166" s="10"/>
      <c r="AC166" s="10"/>
      <c r="AD166" s="10"/>
      <c r="AE166" s="10"/>
      <c r="AF166" s="57"/>
      <c r="AG166" s="58">
        <f t="shared" si="9"/>
        <v>3833.6</v>
      </c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</row>
    <row r="167" spans="1:62" x14ac:dyDescent="0.25">
      <c r="A167" s="19" t="s">
        <v>167</v>
      </c>
      <c r="B167" s="9" t="s">
        <v>136</v>
      </c>
      <c r="C167" s="9">
        <v>280.10000000000002</v>
      </c>
      <c r="D167" s="9">
        <f t="shared" si="8"/>
        <v>6</v>
      </c>
      <c r="E167" s="9"/>
      <c r="F167" s="9"/>
      <c r="G167" s="9">
        <v>2</v>
      </c>
      <c r="H167" s="9"/>
      <c r="I167" s="9">
        <v>1</v>
      </c>
      <c r="J167" s="9">
        <v>2</v>
      </c>
      <c r="K167" s="9"/>
      <c r="L167" s="9">
        <v>1</v>
      </c>
      <c r="M167" s="9"/>
      <c r="N167" s="9"/>
      <c r="O167" s="9"/>
      <c r="P167" s="9"/>
      <c r="Q167" s="9"/>
      <c r="R167" s="9"/>
      <c r="S167" s="9">
        <v>1</v>
      </c>
      <c r="T167" s="9"/>
      <c r="U167" s="9">
        <v>4</v>
      </c>
      <c r="V167" s="9">
        <v>4</v>
      </c>
      <c r="W167" s="9"/>
      <c r="X167" s="9"/>
      <c r="Y167" s="9"/>
      <c r="Z167" s="9"/>
      <c r="AA167" s="10"/>
      <c r="AB167" s="10"/>
      <c r="AC167" s="10"/>
      <c r="AD167" s="10"/>
      <c r="AE167" s="10"/>
      <c r="AF167" s="57"/>
      <c r="AG167" s="58">
        <f t="shared" si="9"/>
        <v>1680.6000000000001</v>
      </c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</row>
    <row r="168" spans="1:62" x14ac:dyDescent="0.25">
      <c r="A168" s="19" t="s">
        <v>323</v>
      </c>
      <c r="B168" s="9" t="s">
        <v>136</v>
      </c>
      <c r="C168" s="9">
        <v>249.7</v>
      </c>
      <c r="D168" s="9">
        <f t="shared" si="8"/>
        <v>0</v>
      </c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>
        <v>2</v>
      </c>
      <c r="V168" s="9">
        <v>2</v>
      </c>
      <c r="W168" s="9"/>
      <c r="X168" s="9"/>
      <c r="Y168" s="9"/>
      <c r="Z168" s="9"/>
      <c r="AA168" s="10"/>
      <c r="AB168" s="10"/>
      <c r="AC168" s="10"/>
      <c r="AD168" s="10"/>
      <c r="AE168" s="10"/>
      <c r="AF168" s="57"/>
      <c r="AG168" s="58">
        <f t="shared" si="9"/>
        <v>0</v>
      </c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</row>
    <row r="169" spans="1:62" x14ac:dyDescent="0.25">
      <c r="A169" s="19" t="s">
        <v>322</v>
      </c>
      <c r="B169" s="9" t="s">
        <v>136</v>
      </c>
      <c r="C169" s="9">
        <v>298.2</v>
      </c>
      <c r="D169" s="9">
        <f t="shared" si="8"/>
        <v>0</v>
      </c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10"/>
      <c r="AB169" s="10"/>
      <c r="AC169" s="10"/>
      <c r="AD169" s="10"/>
      <c r="AE169" s="10"/>
      <c r="AF169" s="57"/>
      <c r="AG169" s="58">
        <f t="shared" si="9"/>
        <v>0</v>
      </c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</row>
    <row r="170" spans="1:62" x14ac:dyDescent="0.25">
      <c r="A170" s="19" t="s">
        <v>168</v>
      </c>
      <c r="B170" s="9" t="s">
        <v>136</v>
      </c>
      <c r="C170" s="9">
        <v>239.65</v>
      </c>
      <c r="D170" s="9">
        <f t="shared" si="8"/>
        <v>0</v>
      </c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10"/>
      <c r="AB170" s="10"/>
      <c r="AC170" s="10"/>
      <c r="AD170" s="10"/>
      <c r="AE170" s="10"/>
      <c r="AF170" s="57"/>
      <c r="AG170" s="58">
        <f t="shared" si="9"/>
        <v>0</v>
      </c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</row>
    <row r="171" spans="1:62" x14ac:dyDescent="0.25">
      <c r="A171" s="19" t="s">
        <v>360</v>
      </c>
      <c r="B171" s="9" t="s">
        <v>136</v>
      </c>
      <c r="C171" s="9">
        <v>158.69999999999999</v>
      </c>
      <c r="D171" s="9">
        <f t="shared" si="8"/>
        <v>3</v>
      </c>
      <c r="E171" s="9"/>
      <c r="F171" s="9"/>
      <c r="G171" s="9"/>
      <c r="H171" s="9"/>
      <c r="I171" s="9"/>
      <c r="J171" s="9"/>
      <c r="K171" s="9"/>
      <c r="L171" s="9">
        <v>1</v>
      </c>
      <c r="M171" s="9">
        <v>2</v>
      </c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10"/>
      <c r="AB171" s="10"/>
      <c r="AC171" s="10"/>
      <c r="AD171" s="10"/>
      <c r="AE171" s="10"/>
      <c r="AF171" s="57"/>
      <c r="AG171" s="58">
        <f t="shared" si="9"/>
        <v>476.09999999999997</v>
      </c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</row>
    <row r="172" spans="1:62" x14ac:dyDescent="0.25">
      <c r="A172" s="19" t="s">
        <v>359</v>
      </c>
      <c r="B172" s="9" t="s">
        <v>136</v>
      </c>
      <c r="C172" s="9">
        <v>180</v>
      </c>
      <c r="D172" s="9">
        <f t="shared" si="8"/>
        <v>1</v>
      </c>
      <c r="E172" s="9"/>
      <c r="F172" s="9"/>
      <c r="G172" s="9"/>
      <c r="H172" s="9"/>
      <c r="I172" s="9"/>
      <c r="J172" s="9"/>
      <c r="K172" s="9"/>
      <c r="L172" s="9">
        <v>1</v>
      </c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10"/>
      <c r="AB172" s="10"/>
      <c r="AC172" s="10"/>
      <c r="AD172" s="10"/>
      <c r="AE172" s="10"/>
      <c r="AF172" s="57"/>
      <c r="AG172" s="58">
        <f t="shared" si="9"/>
        <v>180</v>
      </c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</row>
    <row r="173" spans="1:62" x14ac:dyDescent="0.25">
      <c r="A173" s="19" t="s">
        <v>324</v>
      </c>
      <c r="B173" s="9" t="s">
        <v>170</v>
      </c>
      <c r="C173" s="9">
        <v>49</v>
      </c>
      <c r="D173" s="9">
        <f t="shared" si="8"/>
        <v>12</v>
      </c>
      <c r="E173" s="9"/>
      <c r="F173" s="9"/>
      <c r="G173" s="9"/>
      <c r="H173" s="9"/>
      <c r="I173" s="9"/>
      <c r="J173" s="9"/>
      <c r="K173" s="9"/>
      <c r="L173" s="9"/>
      <c r="M173" s="9"/>
      <c r="N173" s="9">
        <v>12</v>
      </c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10"/>
      <c r="AB173" s="10"/>
      <c r="AC173" s="10"/>
      <c r="AD173" s="10"/>
      <c r="AE173" s="10"/>
      <c r="AF173" s="57"/>
      <c r="AG173" s="58">
        <f t="shared" si="9"/>
        <v>588</v>
      </c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</row>
    <row r="174" spans="1:62" x14ac:dyDescent="0.25">
      <c r="A174" s="19" t="s">
        <v>325</v>
      </c>
      <c r="B174" s="9" t="s">
        <v>7</v>
      </c>
      <c r="C174" s="9">
        <v>39.950000000000003</v>
      </c>
      <c r="D174" s="9">
        <f t="shared" si="8"/>
        <v>0</v>
      </c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10"/>
      <c r="AB174" s="10"/>
      <c r="AC174" s="10"/>
      <c r="AD174" s="10"/>
      <c r="AE174" s="10"/>
      <c r="AF174" s="57"/>
      <c r="AG174" s="58">
        <f t="shared" si="9"/>
        <v>0</v>
      </c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</row>
    <row r="175" spans="1:62" x14ac:dyDescent="0.25">
      <c r="A175" s="19" t="s">
        <v>171</v>
      </c>
      <c r="B175" s="39" t="s">
        <v>136</v>
      </c>
      <c r="C175" s="39">
        <v>52.5</v>
      </c>
      <c r="D175" s="9">
        <f t="shared" si="8"/>
        <v>0</v>
      </c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10"/>
      <c r="AB175" s="10"/>
      <c r="AC175" s="10"/>
      <c r="AD175" s="10"/>
      <c r="AE175" s="10"/>
      <c r="AF175" s="57"/>
      <c r="AG175" s="58">
        <f t="shared" si="9"/>
        <v>0</v>
      </c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</row>
    <row r="176" spans="1:62" x14ac:dyDescent="0.25">
      <c r="A176" s="19" t="s">
        <v>172</v>
      </c>
      <c r="B176" s="9" t="s">
        <v>136</v>
      </c>
      <c r="C176" s="9">
        <v>142.69999999999999</v>
      </c>
      <c r="D176" s="9">
        <f t="shared" si="8"/>
        <v>4</v>
      </c>
      <c r="E176" s="9"/>
      <c r="F176" s="9"/>
      <c r="G176" s="9"/>
      <c r="H176" s="9"/>
      <c r="I176" s="9">
        <v>2</v>
      </c>
      <c r="J176" s="9"/>
      <c r="K176" s="9"/>
      <c r="L176" s="9"/>
      <c r="M176" s="9"/>
      <c r="N176" s="9"/>
      <c r="O176" s="9">
        <v>2</v>
      </c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10"/>
      <c r="AB176" s="10"/>
      <c r="AC176" s="10"/>
      <c r="AD176" s="10"/>
      <c r="AE176" s="10"/>
      <c r="AF176" s="57"/>
      <c r="AG176" s="58">
        <f t="shared" si="9"/>
        <v>570.79999999999995</v>
      </c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</row>
    <row r="177" spans="1:62" x14ac:dyDescent="0.25">
      <c r="A177" s="19" t="s">
        <v>326</v>
      </c>
      <c r="B177" s="9" t="s">
        <v>26</v>
      </c>
      <c r="C177" s="9">
        <v>37.299999999999997</v>
      </c>
      <c r="D177" s="9">
        <f t="shared" si="8"/>
        <v>0</v>
      </c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10"/>
      <c r="AB177" s="10"/>
      <c r="AC177" s="10"/>
      <c r="AD177" s="10"/>
      <c r="AE177" s="10"/>
      <c r="AF177" s="57"/>
      <c r="AG177" s="58">
        <f t="shared" si="9"/>
        <v>0</v>
      </c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</row>
    <row r="178" spans="1:62" x14ac:dyDescent="0.25">
      <c r="A178" s="19" t="s">
        <v>327</v>
      </c>
      <c r="B178" s="9" t="s">
        <v>26</v>
      </c>
      <c r="C178" s="9">
        <v>53.25</v>
      </c>
      <c r="D178" s="9">
        <f t="shared" si="8"/>
        <v>0</v>
      </c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10"/>
      <c r="AB178" s="10"/>
      <c r="AC178" s="10"/>
      <c r="AD178" s="10"/>
      <c r="AE178" s="10"/>
      <c r="AF178" s="57"/>
      <c r="AG178" s="58">
        <f t="shared" si="9"/>
        <v>0</v>
      </c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</row>
    <row r="179" spans="1:62" x14ac:dyDescent="0.25">
      <c r="A179" s="19" t="s">
        <v>328</v>
      </c>
      <c r="B179" s="9" t="s">
        <v>26</v>
      </c>
      <c r="C179" s="9">
        <v>53.25</v>
      </c>
      <c r="D179" s="9">
        <f t="shared" si="8"/>
        <v>0</v>
      </c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10"/>
      <c r="AB179" s="10"/>
      <c r="AC179" s="10"/>
      <c r="AD179" s="10"/>
      <c r="AE179" s="10"/>
      <c r="AF179" s="57"/>
      <c r="AG179" s="58">
        <f t="shared" si="9"/>
        <v>0</v>
      </c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</row>
    <row r="180" spans="1:62" x14ac:dyDescent="0.25">
      <c r="A180" s="19" t="s">
        <v>173</v>
      </c>
      <c r="B180" s="9" t="s">
        <v>174</v>
      </c>
      <c r="C180" s="9">
        <v>9.6</v>
      </c>
      <c r="D180" s="9">
        <f t="shared" si="8"/>
        <v>20</v>
      </c>
      <c r="E180" s="9"/>
      <c r="F180" s="9"/>
      <c r="G180" s="9"/>
      <c r="H180" s="9"/>
      <c r="I180" s="9"/>
      <c r="J180" s="9"/>
      <c r="K180" s="9">
        <v>20</v>
      </c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10"/>
      <c r="AB180" s="10"/>
      <c r="AC180" s="10"/>
      <c r="AD180" s="10"/>
      <c r="AE180" s="10"/>
      <c r="AF180" s="57"/>
      <c r="AG180" s="58">
        <f t="shared" si="9"/>
        <v>192</v>
      </c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</row>
    <row r="181" spans="1:62" x14ac:dyDescent="0.25">
      <c r="A181" s="19" t="s">
        <v>175</v>
      </c>
      <c r="B181" s="9" t="s">
        <v>169</v>
      </c>
      <c r="C181" s="9">
        <v>0</v>
      </c>
      <c r="D181" s="9">
        <f t="shared" si="8"/>
        <v>0</v>
      </c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10"/>
      <c r="AB181" s="10"/>
      <c r="AC181" s="10"/>
      <c r="AD181" s="10"/>
      <c r="AE181" s="10"/>
      <c r="AF181" s="57"/>
      <c r="AG181" s="58">
        <f t="shared" si="9"/>
        <v>0</v>
      </c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</row>
    <row r="182" spans="1:62" x14ac:dyDescent="0.25">
      <c r="A182" s="19" t="s">
        <v>176</v>
      </c>
      <c r="B182" s="9" t="s">
        <v>7</v>
      </c>
      <c r="C182" s="9">
        <v>0</v>
      </c>
      <c r="D182" s="9">
        <f t="shared" si="8"/>
        <v>0</v>
      </c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10"/>
      <c r="AB182" s="10"/>
      <c r="AC182" s="10"/>
      <c r="AD182" s="10"/>
      <c r="AE182" s="10"/>
      <c r="AF182" s="57"/>
      <c r="AG182" s="58">
        <f t="shared" si="9"/>
        <v>0</v>
      </c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</row>
    <row r="183" spans="1:62" x14ac:dyDescent="0.25">
      <c r="A183" s="19" t="s">
        <v>177</v>
      </c>
      <c r="B183" s="9" t="s">
        <v>7</v>
      </c>
      <c r="C183" s="9">
        <v>0</v>
      </c>
      <c r="D183" s="9">
        <f t="shared" si="8"/>
        <v>0</v>
      </c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10"/>
      <c r="AB183" s="10"/>
      <c r="AC183" s="10"/>
      <c r="AD183" s="10"/>
      <c r="AE183" s="10"/>
      <c r="AF183" s="57"/>
      <c r="AG183" s="58">
        <f t="shared" si="9"/>
        <v>0</v>
      </c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</row>
    <row r="184" spans="1:62" x14ac:dyDescent="0.25">
      <c r="A184" s="19" t="s">
        <v>178</v>
      </c>
      <c r="B184" s="9" t="s">
        <v>179</v>
      </c>
      <c r="C184" s="9">
        <v>42.6</v>
      </c>
      <c r="D184" s="9">
        <f t="shared" si="8"/>
        <v>4</v>
      </c>
      <c r="E184" s="9"/>
      <c r="F184" s="9"/>
      <c r="G184" s="9"/>
      <c r="H184" s="9"/>
      <c r="I184" s="9"/>
      <c r="J184" s="9">
        <v>4</v>
      </c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10"/>
      <c r="AB184" s="10"/>
      <c r="AC184" s="10"/>
      <c r="AD184" s="10"/>
      <c r="AE184" s="10"/>
      <c r="AF184" s="57"/>
      <c r="AG184" s="58">
        <f t="shared" si="9"/>
        <v>170.4</v>
      </c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</row>
    <row r="185" spans="1:62" x14ac:dyDescent="0.25">
      <c r="A185" s="19" t="s">
        <v>342</v>
      </c>
      <c r="B185" s="9" t="s">
        <v>136</v>
      </c>
      <c r="C185" s="9">
        <v>26.65</v>
      </c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10"/>
      <c r="AB185" s="10"/>
      <c r="AC185" s="10"/>
      <c r="AD185" s="10"/>
      <c r="AE185" s="10"/>
      <c r="AF185" s="57"/>
      <c r="AG185" s="58">
        <f t="shared" si="9"/>
        <v>0</v>
      </c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</row>
    <row r="186" spans="1:62" x14ac:dyDescent="0.25">
      <c r="A186" s="19" t="s">
        <v>180</v>
      </c>
      <c r="B186" s="9" t="s">
        <v>14</v>
      </c>
      <c r="C186" s="9">
        <v>37.799999999999997</v>
      </c>
      <c r="D186" s="9">
        <f t="shared" si="8"/>
        <v>49</v>
      </c>
      <c r="E186" s="9">
        <v>3</v>
      </c>
      <c r="F186" s="9">
        <v>8</v>
      </c>
      <c r="G186" s="9">
        <v>2</v>
      </c>
      <c r="H186" s="9">
        <v>2</v>
      </c>
      <c r="I186" s="9"/>
      <c r="J186" s="9"/>
      <c r="K186" s="9"/>
      <c r="L186" s="9">
        <v>16</v>
      </c>
      <c r="M186" s="9">
        <v>8</v>
      </c>
      <c r="N186" s="9"/>
      <c r="O186" s="9">
        <v>10</v>
      </c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10"/>
      <c r="AB186" s="10"/>
      <c r="AC186" s="10"/>
      <c r="AD186" s="10"/>
      <c r="AE186" s="10"/>
      <c r="AF186" s="57"/>
      <c r="AG186" s="58">
        <f t="shared" si="9"/>
        <v>1852.1999999999998</v>
      </c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</row>
    <row r="187" spans="1:62" x14ac:dyDescent="0.25">
      <c r="A187" s="19" t="s">
        <v>181</v>
      </c>
      <c r="B187" s="9" t="s">
        <v>7</v>
      </c>
      <c r="C187" s="9">
        <v>12.55</v>
      </c>
      <c r="D187" s="9">
        <f t="shared" si="8"/>
        <v>36</v>
      </c>
      <c r="E187" s="9"/>
      <c r="F187" s="9"/>
      <c r="G187" s="9"/>
      <c r="H187" s="9"/>
      <c r="I187" s="9"/>
      <c r="J187" s="9"/>
      <c r="K187" s="9"/>
      <c r="L187" s="9">
        <v>8</v>
      </c>
      <c r="M187" s="9">
        <v>16</v>
      </c>
      <c r="N187" s="9">
        <v>12</v>
      </c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10"/>
      <c r="AB187" s="10"/>
      <c r="AC187" s="10"/>
      <c r="AD187" s="10"/>
      <c r="AE187" s="10"/>
      <c r="AF187" s="57"/>
      <c r="AG187" s="58">
        <f t="shared" si="9"/>
        <v>451.8</v>
      </c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</row>
    <row r="188" spans="1:62" x14ac:dyDescent="0.25">
      <c r="A188" s="19" t="s">
        <v>182</v>
      </c>
      <c r="B188" s="9" t="s">
        <v>7</v>
      </c>
      <c r="C188" s="9">
        <v>12.55</v>
      </c>
      <c r="D188" s="9">
        <f t="shared" si="8"/>
        <v>12</v>
      </c>
      <c r="E188" s="9"/>
      <c r="F188" s="9"/>
      <c r="G188" s="9"/>
      <c r="H188" s="9"/>
      <c r="I188" s="9"/>
      <c r="J188" s="9">
        <v>12</v>
      </c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10"/>
      <c r="AB188" s="10"/>
      <c r="AC188" s="10"/>
      <c r="AD188" s="10"/>
      <c r="AE188" s="10"/>
      <c r="AF188" s="57"/>
      <c r="AG188" s="58">
        <f t="shared" si="9"/>
        <v>150.60000000000002</v>
      </c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</row>
    <row r="189" spans="1:62" x14ac:dyDescent="0.25">
      <c r="A189" s="19" t="s">
        <v>183</v>
      </c>
      <c r="B189" s="9" t="s">
        <v>7</v>
      </c>
      <c r="C189" s="9">
        <v>12.55</v>
      </c>
      <c r="D189" s="9">
        <f t="shared" si="8"/>
        <v>0</v>
      </c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10"/>
      <c r="AB189" s="10"/>
      <c r="AC189" s="10"/>
      <c r="AD189" s="10"/>
      <c r="AE189" s="10"/>
      <c r="AF189" s="57"/>
      <c r="AG189" s="58">
        <f t="shared" si="9"/>
        <v>0</v>
      </c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</row>
    <row r="190" spans="1:62" x14ac:dyDescent="0.25">
      <c r="A190" s="19" t="s">
        <v>184</v>
      </c>
      <c r="B190" s="9" t="s">
        <v>7</v>
      </c>
      <c r="C190" s="9">
        <v>12.45</v>
      </c>
      <c r="D190" s="9">
        <f t="shared" si="8"/>
        <v>60</v>
      </c>
      <c r="E190" s="9">
        <v>20</v>
      </c>
      <c r="F190" s="9"/>
      <c r="G190" s="9">
        <v>12</v>
      </c>
      <c r="H190" s="9"/>
      <c r="I190" s="9"/>
      <c r="J190" s="9"/>
      <c r="K190" s="9"/>
      <c r="L190" s="9">
        <v>8</v>
      </c>
      <c r="M190" s="9"/>
      <c r="N190" s="9">
        <v>20</v>
      </c>
      <c r="O190" s="9"/>
      <c r="P190" s="9"/>
      <c r="Q190" s="9"/>
      <c r="R190" s="9"/>
      <c r="S190" s="9"/>
      <c r="T190" s="9">
        <v>10</v>
      </c>
      <c r="U190" s="9"/>
      <c r="V190" s="9"/>
      <c r="W190" s="9"/>
      <c r="X190" s="9"/>
      <c r="Y190" s="9"/>
      <c r="Z190" s="9"/>
      <c r="AA190" s="10"/>
      <c r="AB190" s="10"/>
      <c r="AC190" s="10"/>
      <c r="AD190" s="10"/>
      <c r="AE190" s="10"/>
      <c r="AF190" s="57"/>
      <c r="AG190" s="58">
        <f t="shared" si="9"/>
        <v>747</v>
      </c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</row>
    <row r="191" spans="1:62" x14ac:dyDescent="0.25">
      <c r="A191" s="19" t="s">
        <v>185</v>
      </c>
      <c r="B191" s="9" t="s">
        <v>7</v>
      </c>
      <c r="C191" s="9">
        <v>12.45</v>
      </c>
      <c r="D191" s="9">
        <f t="shared" ref="D191:D254" si="10">E191+F191+G191+H191+I191+J191+K191+L191+M191+N191+O191+P191+Q191+R191+W191+Z191</f>
        <v>20</v>
      </c>
      <c r="E191" s="9"/>
      <c r="F191" s="9"/>
      <c r="G191" s="9"/>
      <c r="H191" s="9"/>
      <c r="I191" s="9"/>
      <c r="J191" s="9"/>
      <c r="K191" s="9"/>
      <c r="L191" s="9"/>
      <c r="M191" s="9"/>
      <c r="N191" s="9">
        <v>20</v>
      </c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10"/>
      <c r="AB191" s="10"/>
      <c r="AC191" s="10"/>
      <c r="AD191" s="10"/>
      <c r="AE191" s="10"/>
      <c r="AF191" s="57"/>
      <c r="AG191" s="58">
        <f t="shared" si="9"/>
        <v>249</v>
      </c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</row>
    <row r="192" spans="1:62" x14ac:dyDescent="0.25">
      <c r="A192" s="19" t="s">
        <v>186</v>
      </c>
      <c r="B192" s="9" t="s">
        <v>7</v>
      </c>
      <c r="C192" s="9">
        <v>12.45</v>
      </c>
      <c r="D192" s="9">
        <f t="shared" si="10"/>
        <v>0</v>
      </c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10"/>
      <c r="AB192" s="10"/>
      <c r="AC192" s="10"/>
      <c r="AD192" s="10"/>
      <c r="AE192" s="10"/>
      <c r="AF192" s="57"/>
      <c r="AG192" s="58">
        <f t="shared" si="9"/>
        <v>0</v>
      </c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</row>
    <row r="193" spans="1:62" x14ac:dyDescent="0.25">
      <c r="A193" s="19" t="s">
        <v>187</v>
      </c>
      <c r="B193" s="9" t="s">
        <v>7</v>
      </c>
      <c r="C193" s="9">
        <v>9.0500000000000007</v>
      </c>
      <c r="D193" s="9">
        <f t="shared" si="10"/>
        <v>0</v>
      </c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>
        <v>8</v>
      </c>
      <c r="T193" s="9"/>
      <c r="U193" s="9"/>
      <c r="V193" s="9"/>
      <c r="W193" s="9"/>
      <c r="X193" s="9"/>
      <c r="Y193" s="9"/>
      <c r="Z193" s="9"/>
      <c r="AA193" s="10"/>
      <c r="AB193" s="10"/>
      <c r="AC193" s="10"/>
      <c r="AD193" s="10"/>
      <c r="AE193" s="10"/>
      <c r="AF193" s="57"/>
      <c r="AG193" s="58">
        <f t="shared" si="9"/>
        <v>0</v>
      </c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</row>
    <row r="194" spans="1:62" x14ac:dyDescent="0.25">
      <c r="A194" s="19" t="s">
        <v>188</v>
      </c>
      <c r="B194" s="9" t="s">
        <v>149</v>
      </c>
      <c r="C194" s="9">
        <v>39.1</v>
      </c>
      <c r="D194" s="9">
        <f t="shared" si="10"/>
        <v>11</v>
      </c>
      <c r="E194" s="9"/>
      <c r="F194" s="9"/>
      <c r="G194" s="9"/>
      <c r="H194" s="9"/>
      <c r="I194" s="9">
        <v>3</v>
      </c>
      <c r="J194" s="9"/>
      <c r="K194" s="9"/>
      <c r="L194" s="9"/>
      <c r="M194" s="9"/>
      <c r="N194" s="9"/>
      <c r="O194" s="9">
        <v>3</v>
      </c>
      <c r="P194" s="9">
        <v>5</v>
      </c>
      <c r="Q194" s="9"/>
      <c r="R194" s="9"/>
      <c r="S194" s="9">
        <v>4</v>
      </c>
      <c r="T194" s="9"/>
      <c r="U194" s="9"/>
      <c r="V194" s="9"/>
      <c r="W194" s="9"/>
      <c r="X194" s="9"/>
      <c r="Y194" s="9"/>
      <c r="Z194" s="9"/>
      <c r="AA194" s="10"/>
      <c r="AB194" s="10"/>
      <c r="AC194" s="10"/>
      <c r="AD194" s="10"/>
      <c r="AE194" s="10"/>
      <c r="AF194" s="57"/>
      <c r="AG194" s="58">
        <f t="shared" si="9"/>
        <v>430.1</v>
      </c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</row>
    <row r="195" spans="1:62" x14ac:dyDescent="0.25">
      <c r="A195" s="19" t="s">
        <v>189</v>
      </c>
      <c r="B195" s="9" t="s">
        <v>149</v>
      </c>
      <c r="C195" s="9">
        <v>55.25</v>
      </c>
      <c r="D195" s="9">
        <f t="shared" si="10"/>
        <v>3</v>
      </c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>
        <v>3</v>
      </c>
      <c r="P195" s="9"/>
      <c r="Q195" s="9"/>
      <c r="R195" s="9"/>
      <c r="S195" s="9">
        <v>4</v>
      </c>
      <c r="T195" s="9"/>
      <c r="U195" s="9"/>
      <c r="V195" s="9"/>
      <c r="W195" s="9"/>
      <c r="X195" s="9"/>
      <c r="Y195" s="9"/>
      <c r="Z195" s="9"/>
      <c r="AA195" s="10"/>
      <c r="AB195" s="10"/>
      <c r="AC195" s="10"/>
      <c r="AD195" s="10"/>
      <c r="AE195" s="10"/>
      <c r="AF195" s="57"/>
      <c r="AG195" s="58">
        <f t="shared" si="9"/>
        <v>165.75</v>
      </c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</row>
    <row r="196" spans="1:62" x14ac:dyDescent="0.25">
      <c r="A196" s="19" t="s">
        <v>190</v>
      </c>
      <c r="B196" s="9" t="s">
        <v>149</v>
      </c>
      <c r="C196" s="9"/>
      <c r="D196" s="9">
        <f t="shared" si="10"/>
        <v>0</v>
      </c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10"/>
      <c r="AB196" s="10"/>
      <c r="AC196" s="10"/>
      <c r="AD196" s="10"/>
      <c r="AE196" s="10"/>
      <c r="AF196" s="57"/>
      <c r="AG196" s="58">
        <f t="shared" si="9"/>
        <v>0</v>
      </c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</row>
    <row r="197" spans="1:62" x14ac:dyDescent="0.25">
      <c r="A197" s="19" t="s">
        <v>191</v>
      </c>
      <c r="B197" s="9" t="s">
        <v>149</v>
      </c>
      <c r="C197" s="9"/>
      <c r="D197" s="9">
        <f t="shared" si="10"/>
        <v>0</v>
      </c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10"/>
      <c r="AB197" s="10"/>
      <c r="AC197" s="10"/>
      <c r="AD197" s="10"/>
      <c r="AE197" s="10"/>
      <c r="AF197" s="57"/>
      <c r="AG197" s="58">
        <f t="shared" si="9"/>
        <v>0</v>
      </c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</row>
    <row r="198" spans="1:62" x14ac:dyDescent="0.25">
      <c r="A198" s="19" t="s">
        <v>192</v>
      </c>
      <c r="B198" s="9" t="s">
        <v>128</v>
      </c>
      <c r="C198" s="9">
        <v>37.299999999999997</v>
      </c>
      <c r="D198" s="9">
        <f t="shared" si="10"/>
        <v>0</v>
      </c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10"/>
      <c r="AB198" s="10"/>
      <c r="AC198" s="10"/>
      <c r="AD198" s="10"/>
      <c r="AE198" s="10"/>
      <c r="AF198" s="57"/>
      <c r="AG198" s="58">
        <f t="shared" si="9"/>
        <v>0</v>
      </c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</row>
    <row r="199" spans="1:62" x14ac:dyDescent="0.25">
      <c r="A199" s="30" t="s">
        <v>193</v>
      </c>
      <c r="B199" s="9" t="s">
        <v>194</v>
      </c>
      <c r="C199" s="9"/>
      <c r="D199" s="9">
        <f t="shared" si="10"/>
        <v>0</v>
      </c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10"/>
      <c r="AB199" s="10"/>
      <c r="AC199" s="10"/>
      <c r="AD199" s="10"/>
      <c r="AE199" s="10"/>
      <c r="AF199" s="57"/>
      <c r="AG199" s="58">
        <f t="shared" si="9"/>
        <v>0</v>
      </c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</row>
    <row r="200" spans="1:62" x14ac:dyDescent="0.25">
      <c r="A200" s="30" t="s">
        <v>195</v>
      </c>
      <c r="B200" s="9" t="s">
        <v>194</v>
      </c>
      <c r="C200" s="9"/>
      <c r="D200" s="9">
        <f t="shared" si="10"/>
        <v>0</v>
      </c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10"/>
      <c r="AB200" s="10"/>
      <c r="AC200" s="10"/>
      <c r="AD200" s="10"/>
      <c r="AE200" s="10"/>
      <c r="AF200" s="57"/>
      <c r="AG200" s="58">
        <f t="shared" ref="AG200:AG263" si="11">C200*D200</f>
        <v>0</v>
      </c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</row>
    <row r="201" spans="1:62" x14ac:dyDescent="0.25">
      <c r="A201" s="30" t="s">
        <v>196</v>
      </c>
      <c r="B201" s="9" t="s">
        <v>194</v>
      </c>
      <c r="C201" s="9"/>
      <c r="D201" s="9">
        <f t="shared" si="10"/>
        <v>0</v>
      </c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10"/>
      <c r="AB201" s="10"/>
      <c r="AC201" s="10"/>
      <c r="AD201" s="10"/>
      <c r="AE201" s="10"/>
      <c r="AF201" s="57"/>
      <c r="AG201" s="58">
        <f t="shared" si="11"/>
        <v>0</v>
      </c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</row>
    <row r="202" spans="1:62" x14ac:dyDescent="0.25">
      <c r="A202" s="30" t="s">
        <v>197</v>
      </c>
      <c r="B202" s="9" t="s">
        <v>194</v>
      </c>
      <c r="C202" s="9"/>
      <c r="D202" s="9">
        <f t="shared" si="10"/>
        <v>0</v>
      </c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10"/>
      <c r="AB202" s="10"/>
      <c r="AC202" s="10"/>
      <c r="AD202" s="10"/>
      <c r="AE202" s="10"/>
      <c r="AF202" s="57"/>
      <c r="AG202" s="58">
        <f t="shared" si="11"/>
        <v>0</v>
      </c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</row>
    <row r="203" spans="1:62" x14ac:dyDescent="0.25">
      <c r="A203" s="30" t="s">
        <v>198</v>
      </c>
      <c r="B203" s="9" t="s">
        <v>149</v>
      </c>
      <c r="C203" s="9">
        <v>17.899999999999999</v>
      </c>
      <c r="D203" s="9">
        <f t="shared" si="10"/>
        <v>28</v>
      </c>
      <c r="E203" s="9">
        <v>16</v>
      </c>
      <c r="F203" s="9"/>
      <c r="G203" s="9"/>
      <c r="H203" s="9"/>
      <c r="I203" s="9"/>
      <c r="J203" s="9"/>
      <c r="K203" s="9"/>
      <c r="L203" s="9">
        <v>12</v>
      </c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10"/>
      <c r="AB203" s="10"/>
      <c r="AC203" s="10"/>
      <c r="AD203" s="10"/>
      <c r="AE203" s="10"/>
      <c r="AF203" s="57"/>
      <c r="AG203" s="58">
        <f t="shared" si="11"/>
        <v>501.19999999999993</v>
      </c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</row>
    <row r="204" spans="1:62" x14ac:dyDescent="0.25">
      <c r="A204" s="30" t="s">
        <v>199</v>
      </c>
      <c r="B204" s="9" t="s">
        <v>23</v>
      </c>
      <c r="C204" s="9">
        <v>35.9</v>
      </c>
      <c r="D204" s="9">
        <f t="shared" si="10"/>
        <v>0</v>
      </c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10"/>
      <c r="AB204" s="10"/>
      <c r="AC204" s="10"/>
      <c r="AD204" s="10"/>
      <c r="AE204" s="10"/>
      <c r="AF204" s="57"/>
      <c r="AG204" s="58">
        <f t="shared" si="11"/>
        <v>0</v>
      </c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</row>
    <row r="205" spans="1:62" x14ac:dyDescent="0.25">
      <c r="A205" s="30" t="s">
        <v>200</v>
      </c>
      <c r="B205" s="9" t="s">
        <v>23</v>
      </c>
      <c r="C205" s="9">
        <v>0</v>
      </c>
      <c r="D205" s="9">
        <f t="shared" si="10"/>
        <v>0</v>
      </c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10"/>
      <c r="AB205" s="10"/>
      <c r="AC205" s="10"/>
      <c r="AD205" s="10"/>
      <c r="AE205" s="10"/>
      <c r="AF205" s="57"/>
      <c r="AG205" s="58">
        <f t="shared" si="11"/>
        <v>0</v>
      </c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</row>
    <row r="206" spans="1:62" x14ac:dyDescent="0.25">
      <c r="A206" s="30" t="s">
        <v>201</v>
      </c>
      <c r="B206" s="9" t="s">
        <v>194</v>
      </c>
      <c r="C206" s="9">
        <v>119.45</v>
      </c>
      <c r="D206" s="9">
        <f t="shared" si="10"/>
        <v>10</v>
      </c>
      <c r="E206" s="9">
        <v>10</v>
      </c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>
        <v>100</v>
      </c>
      <c r="Y206" s="9"/>
      <c r="Z206" s="9"/>
      <c r="AA206" s="10"/>
      <c r="AB206" s="10"/>
      <c r="AC206" s="10"/>
      <c r="AD206" s="10"/>
      <c r="AE206" s="10"/>
      <c r="AF206" s="57"/>
      <c r="AG206" s="58">
        <f t="shared" si="11"/>
        <v>1194.5</v>
      </c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</row>
    <row r="207" spans="1:62" x14ac:dyDescent="0.25">
      <c r="A207" s="30" t="s">
        <v>202</v>
      </c>
      <c r="B207" s="9" t="s">
        <v>194</v>
      </c>
      <c r="C207" s="9">
        <v>90.55</v>
      </c>
      <c r="D207" s="9">
        <f t="shared" si="10"/>
        <v>6</v>
      </c>
      <c r="E207" s="9"/>
      <c r="F207" s="9"/>
      <c r="G207" s="9"/>
      <c r="H207" s="9"/>
      <c r="I207" s="9"/>
      <c r="J207" s="9">
        <v>6</v>
      </c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10"/>
      <c r="AB207" s="10"/>
      <c r="AC207" s="10"/>
      <c r="AD207" s="10"/>
      <c r="AE207" s="10"/>
      <c r="AF207" s="57"/>
      <c r="AG207" s="58">
        <f t="shared" si="11"/>
        <v>543.29999999999995</v>
      </c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</row>
    <row r="208" spans="1:62" x14ac:dyDescent="0.25">
      <c r="A208" s="30" t="s">
        <v>203</v>
      </c>
      <c r="B208" s="9" t="s">
        <v>26</v>
      </c>
      <c r="C208" s="9">
        <v>67.099999999999994</v>
      </c>
      <c r="D208" s="9">
        <f t="shared" si="10"/>
        <v>10</v>
      </c>
      <c r="E208" s="9"/>
      <c r="F208" s="9"/>
      <c r="G208" s="9"/>
      <c r="H208" s="9"/>
      <c r="I208" s="9"/>
      <c r="J208" s="9"/>
      <c r="K208" s="9"/>
      <c r="L208" s="9">
        <v>4</v>
      </c>
      <c r="M208" s="9">
        <v>2</v>
      </c>
      <c r="N208" s="9"/>
      <c r="O208" s="9">
        <v>4</v>
      </c>
      <c r="P208" s="9"/>
      <c r="Q208" s="9"/>
      <c r="R208" s="9"/>
      <c r="S208" s="9"/>
      <c r="T208" s="9">
        <v>2</v>
      </c>
      <c r="U208" s="9"/>
      <c r="V208" s="9"/>
      <c r="W208" s="9"/>
      <c r="X208" s="9"/>
      <c r="Y208" s="9"/>
      <c r="Z208" s="9"/>
      <c r="AA208" s="10"/>
      <c r="AB208" s="10"/>
      <c r="AC208" s="10"/>
      <c r="AD208" s="10"/>
      <c r="AE208" s="10"/>
      <c r="AF208" s="57"/>
      <c r="AG208" s="58">
        <f t="shared" si="11"/>
        <v>671</v>
      </c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</row>
    <row r="209" spans="1:62" x14ac:dyDescent="0.25">
      <c r="A209" s="30" t="s">
        <v>204</v>
      </c>
      <c r="B209" s="9" t="s">
        <v>26</v>
      </c>
      <c r="C209" s="9">
        <v>13.85</v>
      </c>
      <c r="D209" s="9">
        <f t="shared" si="10"/>
        <v>20</v>
      </c>
      <c r="E209" s="9">
        <v>4</v>
      </c>
      <c r="F209" s="9"/>
      <c r="G209" s="9"/>
      <c r="H209" s="9"/>
      <c r="I209" s="9">
        <v>4</v>
      </c>
      <c r="J209" s="9"/>
      <c r="K209" s="9"/>
      <c r="L209" s="9">
        <v>6</v>
      </c>
      <c r="M209" s="9"/>
      <c r="N209" s="9"/>
      <c r="O209" s="9">
        <v>6</v>
      </c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10"/>
      <c r="AB209" s="10"/>
      <c r="AC209" s="10"/>
      <c r="AD209" s="10"/>
      <c r="AE209" s="10"/>
      <c r="AF209" s="57"/>
      <c r="AG209" s="58">
        <f t="shared" si="11"/>
        <v>277</v>
      </c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</row>
    <row r="210" spans="1:62" x14ac:dyDescent="0.25">
      <c r="A210" s="30" t="s">
        <v>329</v>
      </c>
      <c r="B210" s="9" t="s">
        <v>26</v>
      </c>
      <c r="C210" s="9">
        <v>6.95</v>
      </c>
      <c r="D210" s="9">
        <f t="shared" si="10"/>
        <v>14</v>
      </c>
      <c r="E210" s="9">
        <v>4</v>
      </c>
      <c r="F210" s="9"/>
      <c r="G210" s="9"/>
      <c r="H210" s="9"/>
      <c r="I210" s="9">
        <v>4</v>
      </c>
      <c r="J210" s="9"/>
      <c r="K210" s="9"/>
      <c r="L210" s="9"/>
      <c r="M210" s="9"/>
      <c r="N210" s="9"/>
      <c r="O210" s="9">
        <v>6</v>
      </c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10"/>
      <c r="AB210" s="10"/>
      <c r="AC210" s="10"/>
      <c r="AD210" s="10"/>
      <c r="AE210" s="10"/>
      <c r="AF210" s="57"/>
      <c r="AG210" s="58">
        <f t="shared" si="11"/>
        <v>97.3</v>
      </c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</row>
    <row r="211" spans="1:62" x14ac:dyDescent="0.25">
      <c r="A211" s="19" t="s">
        <v>205</v>
      </c>
      <c r="B211" s="9" t="s">
        <v>26</v>
      </c>
      <c r="C211" s="9">
        <v>20.7</v>
      </c>
      <c r="D211" s="9">
        <f t="shared" si="10"/>
        <v>40</v>
      </c>
      <c r="E211" s="9"/>
      <c r="F211" s="9"/>
      <c r="G211" s="9"/>
      <c r="H211" s="9"/>
      <c r="I211" s="9">
        <v>20</v>
      </c>
      <c r="J211" s="9"/>
      <c r="K211" s="9"/>
      <c r="L211" s="9">
        <v>8</v>
      </c>
      <c r="M211" s="9">
        <v>4</v>
      </c>
      <c r="N211" s="9">
        <v>8</v>
      </c>
      <c r="O211" s="9"/>
      <c r="P211" s="9"/>
      <c r="Q211" s="9"/>
      <c r="R211" s="9"/>
      <c r="S211" s="9"/>
      <c r="T211" s="9">
        <v>4</v>
      </c>
      <c r="U211" s="9"/>
      <c r="V211" s="9"/>
      <c r="W211" s="9"/>
      <c r="X211" s="9">
        <v>8</v>
      </c>
      <c r="Y211" s="9"/>
      <c r="Z211" s="9"/>
      <c r="AA211" s="10"/>
      <c r="AB211" s="10"/>
      <c r="AC211" s="10"/>
      <c r="AD211" s="10"/>
      <c r="AE211" s="10"/>
      <c r="AF211" s="57"/>
      <c r="AG211" s="58">
        <f t="shared" si="11"/>
        <v>828</v>
      </c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</row>
    <row r="212" spans="1:62" x14ac:dyDescent="0.25">
      <c r="A212" s="19" t="s">
        <v>206</v>
      </c>
      <c r="B212" s="9" t="s">
        <v>7</v>
      </c>
      <c r="C212" s="9">
        <v>23.45</v>
      </c>
      <c r="D212" s="9">
        <f t="shared" si="10"/>
        <v>28</v>
      </c>
      <c r="E212" s="9"/>
      <c r="F212" s="9"/>
      <c r="G212" s="9"/>
      <c r="H212" s="9"/>
      <c r="I212" s="9"/>
      <c r="J212" s="9"/>
      <c r="K212" s="9">
        <v>20</v>
      </c>
      <c r="L212" s="9"/>
      <c r="M212" s="9"/>
      <c r="N212" s="9"/>
      <c r="O212" s="9"/>
      <c r="P212" s="9">
        <v>8</v>
      </c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10"/>
      <c r="AB212" s="10"/>
      <c r="AC212" s="10"/>
      <c r="AD212" s="10"/>
      <c r="AE212" s="10"/>
      <c r="AF212" s="57"/>
      <c r="AG212" s="58">
        <f t="shared" si="11"/>
        <v>656.6</v>
      </c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</row>
    <row r="213" spans="1:62" x14ac:dyDescent="0.25">
      <c r="A213" s="19" t="s">
        <v>207</v>
      </c>
      <c r="B213" s="9" t="s">
        <v>179</v>
      </c>
      <c r="C213" s="9">
        <v>38.25</v>
      </c>
      <c r="D213" s="9">
        <f t="shared" si="10"/>
        <v>7</v>
      </c>
      <c r="E213" s="9"/>
      <c r="F213" s="9"/>
      <c r="G213" s="9"/>
      <c r="H213" s="9"/>
      <c r="I213" s="9"/>
      <c r="J213" s="9"/>
      <c r="K213" s="9">
        <v>7</v>
      </c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10"/>
      <c r="AB213" s="10"/>
      <c r="AC213" s="10"/>
      <c r="AD213" s="10"/>
      <c r="AE213" s="10"/>
      <c r="AF213" s="57"/>
      <c r="AG213" s="58">
        <f t="shared" si="11"/>
        <v>267.75</v>
      </c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</row>
    <row r="214" spans="1:62" x14ac:dyDescent="0.25">
      <c r="A214" s="19" t="s">
        <v>208</v>
      </c>
      <c r="B214" s="9" t="s">
        <v>26</v>
      </c>
      <c r="C214" s="9">
        <v>19.55</v>
      </c>
      <c r="D214" s="9">
        <f t="shared" si="10"/>
        <v>15</v>
      </c>
      <c r="E214" s="9"/>
      <c r="F214" s="9"/>
      <c r="G214" s="9"/>
      <c r="H214" s="9"/>
      <c r="I214" s="9">
        <v>5</v>
      </c>
      <c r="J214" s="9">
        <v>3</v>
      </c>
      <c r="K214" s="9"/>
      <c r="L214" s="9">
        <v>2</v>
      </c>
      <c r="M214" s="9"/>
      <c r="N214" s="9"/>
      <c r="O214" s="9">
        <v>2</v>
      </c>
      <c r="P214" s="9">
        <v>3</v>
      </c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10"/>
      <c r="AB214" s="10"/>
      <c r="AC214" s="10"/>
      <c r="AD214" s="10"/>
      <c r="AE214" s="10"/>
      <c r="AF214" s="57"/>
      <c r="AG214" s="58">
        <f t="shared" si="11"/>
        <v>293.25</v>
      </c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</row>
    <row r="215" spans="1:62" x14ac:dyDescent="0.25">
      <c r="A215" s="19" t="s">
        <v>209</v>
      </c>
      <c r="B215" s="9" t="s">
        <v>210</v>
      </c>
      <c r="C215" s="9">
        <v>55.8</v>
      </c>
      <c r="D215" s="9">
        <f t="shared" si="10"/>
        <v>32</v>
      </c>
      <c r="E215" s="9">
        <v>4</v>
      </c>
      <c r="F215" s="9"/>
      <c r="G215" s="9"/>
      <c r="H215" s="9"/>
      <c r="I215" s="9"/>
      <c r="J215" s="9"/>
      <c r="K215" s="9">
        <v>12</v>
      </c>
      <c r="L215" s="9"/>
      <c r="M215" s="9">
        <v>2</v>
      </c>
      <c r="N215" s="9"/>
      <c r="O215" s="9">
        <v>10</v>
      </c>
      <c r="P215" s="9">
        <v>4</v>
      </c>
      <c r="Q215" s="9"/>
      <c r="R215" s="9"/>
      <c r="S215" s="9">
        <v>2</v>
      </c>
      <c r="T215" s="9"/>
      <c r="U215" s="9"/>
      <c r="V215" s="9"/>
      <c r="W215" s="9"/>
      <c r="X215" s="9"/>
      <c r="Y215" s="9"/>
      <c r="Z215" s="9"/>
      <c r="AA215" s="10"/>
      <c r="AB215" s="10"/>
      <c r="AC215" s="10"/>
      <c r="AD215" s="10"/>
      <c r="AE215" s="10"/>
      <c r="AF215" s="57"/>
      <c r="AG215" s="58">
        <f t="shared" si="11"/>
        <v>1785.6</v>
      </c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</row>
    <row r="216" spans="1:62" x14ac:dyDescent="0.25">
      <c r="A216" s="19" t="s">
        <v>211</v>
      </c>
      <c r="B216" s="9" t="s">
        <v>210</v>
      </c>
      <c r="C216" s="9">
        <v>88.95</v>
      </c>
      <c r="D216" s="9">
        <f t="shared" si="10"/>
        <v>12</v>
      </c>
      <c r="E216" s="9"/>
      <c r="F216" s="9">
        <v>6</v>
      </c>
      <c r="G216" s="9"/>
      <c r="H216" s="9"/>
      <c r="I216" s="9">
        <v>6</v>
      </c>
      <c r="J216" s="9"/>
      <c r="K216" s="9"/>
      <c r="L216" s="9"/>
      <c r="M216" s="9"/>
      <c r="N216" s="9"/>
      <c r="O216" s="9"/>
      <c r="P216" s="9"/>
      <c r="Q216" s="9"/>
      <c r="R216" s="9"/>
      <c r="S216" s="9">
        <v>2</v>
      </c>
      <c r="T216" s="9"/>
      <c r="U216" s="9"/>
      <c r="V216" s="9"/>
      <c r="W216" s="9"/>
      <c r="X216" s="9"/>
      <c r="Y216" s="9"/>
      <c r="Z216" s="9"/>
      <c r="AA216" s="10"/>
      <c r="AB216" s="10"/>
      <c r="AC216" s="10"/>
      <c r="AD216" s="10"/>
      <c r="AE216" s="10"/>
      <c r="AF216" s="57"/>
      <c r="AG216" s="58">
        <f t="shared" si="11"/>
        <v>1067.4000000000001</v>
      </c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</row>
    <row r="217" spans="1:62" x14ac:dyDescent="0.25">
      <c r="A217" s="19" t="s">
        <v>212</v>
      </c>
      <c r="B217" s="9" t="s">
        <v>213</v>
      </c>
      <c r="C217" s="9">
        <v>16</v>
      </c>
      <c r="D217" s="9">
        <f t="shared" si="10"/>
        <v>62</v>
      </c>
      <c r="E217" s="9"/>
      <c r="F217" s="9"/>
      <c r="G217" s="9"/>
      <c r="H217" s="9"/>
      <c r="I217" s="9">
        <v>10</v>
      </c>
      <c r="J217" s="9"/>
      <c r="K217" s="9">
        <v>40</v>
      </c>
      <c r="L217" s="9"/>
      <c r="M217" s="9"/>
      <c r="N217" s="9"/>
      <c r="O217" s="9">
        <v>12</v>
      </c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10"/>
      <c r="AB217" s="10"/>
      <c r="AC217" s="10"/>
      <c r="AD217" s="10"/>
      <c r="AE217" s="10"/>
      <c r="AF217" s="57"/>
      <c r="AG217" s="58">
        <f t="shared" si="11"/>
        <v>992</v>
      </c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</row>
    <row r="218" spans="1:62" x14ac:dyDescent="0.25">
      <c r="A218" s="19" t="s">
        <v>214</v>
      </c>
      <c r="B218" s="9" t="s">
        <v>7</v>
      </c>
      <c r="C218" s="9"/>
      <c r="D218" s="9">
        <f t="shared" si="10"/>
        <v>0</v>
      </c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10"/>
      <c r="AB218" s="10"/>
      <c r="AC218" s="10"/>
      <c r="AD218" s="10"/>
      <c r="AE218" s="10"/>
      <c r="AF218" s="57"/>
      <c r="AG218" s="58">
        <f t="shared" si="11"/>
        <v>0</v>
      </c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</row>
    <row r="219" spans="1:62" x14ac:dyDescent="0.25">
      <c r="A219" s="19" t="s">
        <v>215</v>
      </c>
      <c r="B219" s="9" t="s">
        <v>169</v>
      </c>
      <c r="C219" s="9"/>
      <c r="D219" s="9">
        <f t="shared" si="10"/>
        <v>0</v>
      </c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10"/>
      <c r="AB219" s="10"/>
      <c r="AC219" s="10"/>
      <c r="AD219" s="10"/>
      <c r="AE219" s="10"/>
      <c r="AF219" s="57"/>
      <c r="AG219" s="58">
        <f t="shared" si="11"/>
        <v>0</v>
      </c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</row>
    <row r="220" spans="1:62" x14ac:dyDescent="0.25">
      <c r="A220" s="19" t="s">
        <v>216</v>
      </c>
      <c r="B220" s="9" t="s">
        <v>169</v>
      </c>
      <c r="C220" s="9"/>
      <c r="D220" s="9">
        <f t="shared" si="10"/>
        <v>0</v>
      </c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10"/>
      <c r="AB220" s="10"/>
      <c r="AC220" s="10"/>
      <c r="AD220" s="10"/>
      <c r="AE220" s="10"/>
      <c r="AF220" s="57"/>
      <c r="AG220" s="58">
        <f t="shared" si="11"/>
        <v>0</v>
      </c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</row>
    <row r="221" spans="1:62" x14ac:dyDescent="0.25">
      <c r="A221" s="19" t="s">
        <v>217</v>
      </c>
      <c r="B221" s="9" t="s">
        <v>169</v>
      </c>
      <c r="C221" s="9"/>
      <c r="D221" s="9">
        <f t="shared" si="10"/>
        <v>0</v>
      </c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10"/>
      <c r="AB221" s="10"/>
      <c r="AC221" s="10"/>
      <c r="AD221" s="10"/>
      <c r="AE221" s="10"/>
      <c r="AF221" s="57"/>
      <c r="AG221" s="58">
        <f t="shared" si="11"/>
        <v>0</v>
      </c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</row>
    <row r="222" spans="1:62" x14ac:dyDescent="0.25">
      <c r="A222" s="19" t="s">
        <v>218</v>
      </c>
      <c r="B222" s="9" t="s">
        <v>169</v>
      </c>
      <c r="C222" s="9"/>
      <c r="D222" s="9">
        <f t="shared" si="10"/>
        <v>0</v>
      </c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10"/>
      <c r="AB222" s="10"/>
      <c r="AC222" s="10"/>
      <c r="AD222" s="10"/>
      <c r="AE222" s="10"/>
      <c r="AF222" s="57"/>
      <c r="AG222" s="58">
        <f t="shared" si="11"/>
        <v>0</v>
      </c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</row>
    <row r="223" spans="1:62" x14ac:dyDescent="0.25">
      <c r="A223" s="19" t="s">
        <v>219</v>
      </c>
      <c r="B223" s="9" t="s">
        <v>7</v>
      </c>
      <c r="C223" s="9">
        <v>5.45</v>
      </c>
      <c r="D223" s="9">
        <f t="shared" si="10"/>
        <v>36</v>
      </c>
      <c r="E223" s="9"/>
      <c r="F223" s="9"/>
      <c r="G223" s="9"/>
      <c r="H223" s="9"/>
      <c r="I223" s="9"/>
      <c r="J223" s="9"/>
      <c r="K223" s="9"/>
      <c r="L223" s="9">
        <v>36</v>
      </c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10"/>
      <c r="AB223" s="10"/>
      <c r="AC223" s="10"/>
      <c r="AD223" s="10"/>
      <c r="AE223" s="10"/>
      <c r="AF223" s="57"/>
      <c r="AG223" s="58">
        <f t="shared" si="11"/>
        <v>196.20000000000002</v>
      </c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</row>
    <row r="224" spans="1:62" x14ac:dyDescent="0.25">
      <c r="A224" s="19" t="s">
        <v>220</v>
      </c>
      <c r="B224" s="9" t="s">
        <v>7</v>
      </c>
      <c r="C224" s="9"/>
      <c r="D224" s="9">
        <f t="shared" si="10"/>
        <v>0</v>
      </c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10"/>
      <c r="AB224" s="10"/>
      <c r="AC224" s="10"/>
      <c r="AD224" s="10"/>
      <c r="AE224" s="10"/>
      <c r="AF224" s="57"/>
      <c r="AG224" s="58">
        <f t="shared" si="11"/>
        <v>0</v>
      </c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</row>
    <row r="225" spans="1:62" x14ac:dyDescent="0.25">
      <c r="A225" s="19" t="s">
        <v>221</v>
      </c>
      <c r="B225" s="9" t="s">
        <v>7</v>
      </c>
      <c r="C225" s="9"/>
      <c r="D225" s="9">
        <f t="shared" si="10"/>
        <v>0</v>
      </c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10"/>
      <c r="AB225" s="10"/>
      <c r="AC225" s="10"/>
      <c r="AD225" s="10"/>
      <c r="AE225" s="10"/>
      <c r="AF225" s="57"/>
      <c r="AG225" s="58">
        <f t="shared" si="11"/>
        <v>0</v>
      </c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</row>
    <row r="226" spans="1:62" x14ac:dyDescent="0.25">
      <c r="A226" s="19" t="s">
        <v>222</v>
      </c>
      <c r="B226" s="9" t="s">
        <v>7</v>
      </c>
      <c r="C226" s="9">
        <v>10.3</v>
      </c>
      <c r="D226" s="9">
        <f t="shared" si="10"/>
        <v>0</v>
      </c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10"/>
      <c r="AB226" s="10"/>
      <c r="AC226" s="10"/>
      <c r="AD226" s="10"/>
      <c r="AE226" s="10"/>
      <c r="AF226" s="57"/>
      <c r="AG226" s="58">
        <f t="shared" si="11"/>
        <v>0</v>
      </c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</row>
    <row r="227" spans="1:62" x14ac:dyDescent="0.25">
      <c r="A227" s="19" t="s">
        <v>223</v>
      </c>
      <c r="B227" s="9" t="s">
        <v>169</v>
      </c>
      <c r="C227" s="9"/>
      <c r="D227" s="9">
        <f t="shared" si="10"/>
        <v>0</v>
      </c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10"/>
      <c r="AB227" s="10"/>
      <c r="AC227" s="10"/>
      <c r="AD227" s="10"/>
      <c r="AE227" s="10"/>
      <c r="AF227" s="57"/>
      <c r="AG227" s="58">
        <f t="shared" si="11"/>
        <v>0</v>
      </c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</row>
    <row r="228" spans="1:62" x14ac:dyDescent="0.25">
      <c r="A228" s="19" t="s">
        <v>224</v>
      </c>
      <c r="B228" s="9" t="s">
        <v>7</v>
      </c>
      <c r="C228" s="9"/>
      <c r="D228" s="9">
        <f t="shared" si="10"/>
        <v>0</v>
      </c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10"/>
      <c r="AB228" s="10"/>
      <c r="AC228" s="10"/>
      <c r="AD228" s="10"/>
      <c r="AE228" s="10"/>
      <c r="AF228" s="57"/>
      <c r="AG228" s="58">
        <f t="shared" si="11"/>
        <v>0</v>
      </c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</row>
    <row r="229" spans="1:62" x14ac:dyDescent="0.25">
      <c r="A229" s="19" t="s">
        <v>225</v>
      </c>
      <c r="B229" s="9" t="s">
        <v>7</v>
      </c>
      <c r="C229" s="9"/>
      <c r="D229" s="9">
        <f t="shared" si="10"/>
        <v>0</v>
      </c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10"/>
      <c r="AB229" s="10"/>
      <c r="AC229" s="10"/>
      <c r="AD229" s="10"/>
      <c r="AE229" s="10"/>
      <c r="AF229" s="57"/>
      <c r="AG229" s="58">
        <f t="shared" si="11"/>
        <v>0</v>
      </c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</row>
    <row r="230" spans="1:62" x14ac:dyDescent="0.25">
      <c r="A230" s="19" t="s">
        <v>226</v>
      </c>
      <c r="B230" s="9" t="s">
        <v>7</v>
      </c>
      <c r="C230" s="9"/>
      <c r="D230" s="9">
        <f t="shared" si="10"/>
        <v>0</v>
      </c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10"/>
      <c r="AB230" s="10"/>
      <c r="AC230" s="10"/>
      <c r="AD230" s="10"/>
      <c r="AE230" s="10"/>
      <c r="AF230" s="57"/>
      <c r="AG230" s="58">
        <f t="shared" si="11"/>
        <v>0</v>
      </c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</row>
    <row r="231" spans="1:62" x14ac:dyDescent="0.25">
      <c r="A231" s="19" t="s">
        <v>227</v>
      </c>
      <c r="B231" s="9" t="s">
        <v>7</v>
      </c>
      <c r="C231" s="9"/>
      <c r="D231" s="9">
        <f t="shared" si="10"/>
        <v>0</v>
      </c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10"/>
      <c r="AB231" s="10"/>
      <c r="AC231" s="10"/>
      <c r="AD231" s="10"/>
      <c r="AE231" s="10"/>
      <c r="AF231" s="57"/>
      <c r="AG231" s="58">
        <f t="shared" si="11"/>
        <v>0</v>
      </c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</row>
    <row r="232" spans="1:62" x14ac:dyDescent="0.25">
      <c r="A232" s="19" t="s">
        <v>228</v>
      </c>
      <c r="B232" s="9" t="s">
        <v>26</v>
      </c>
      <c r="C232" s="9"/>
      <c r="D232" s="9">
        <f t="shared" si="10"/>
        <v>0</v>
      </c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10"/>
      <c r="AB232" s="10"/>
      <c r="AC232" s="10"/>
      <c r="AD232" s="10"/>
      <c r="AE232" s="10"/>
      <c r="AF232" s="57"/>
      <c r="AG232" s="58">
        <f t="shared" si="11"/>
        <v>0</v>
      </c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</row>
    <row r="233" spans="1:62" x14ac:dyDescent="0.25">
      <c r="A233" s="19" t="s">
        <v>229</v>
      </c>
      <c r="B233" s="9" t="s">
        <v>26</v>
      </c>
      <c r="C233" s="9">
        <v>108.4</v>
      </c>
      <c r="D233" s="9">
        <f t="shared" si="10"/>
        <v>0</v>
      </c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>
        <v>3</v>
      </c>
      <c r="T233" s="9"/>
      <c r="U233" s="9"/>
      <c r="V233" s="9"/>
      <c r="W233" s="9"/>
      <c r="X233" s="9"/>
      <c r="Y233" s="9"/>
      <c r="Z233" s="9"/>
      <c r="AA233" s="10"/>
      <c r="AB233" s="10"/>
      <c r="AC233" s="10"/>
      <c r="AD233" s="10"/>
      <c r="AE233" s="10"/>
      <c r="AF233" s="57"/>
      <c r="AG233" s="58">
        <f t="shared" si="11"/>
        <v>0</v>
      </c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</row>
    <row r="234" spans="1:62" x14ac:dyDescent="0.25">
      <c r="A234" s="19" t="s">
        <v>230</v>
      </c>
      <c r="B234" s="9" t="s">
        <v>7</v>
      </c>
      <c r="C234" s="9"/>
      <c r="D234" s="9">
        <f t="shared" si="10"/>
        <v>0</v>
      </c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10"/>
      <c r="AB234" s="10"/>
      <c r="AC234" s="10"/>
      <c r="AD234" s="10"/>
      <c r="AE234" s="10"/>
      <c r="AF234" s="57"/>
      <c r="AG234" s="58">
        <f t="shared" si="11"/>
        <v>0</v>
      </c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</row>
    <row r="235" spans="1:62" x14ac:dyDescent="0.25">
      <c r="A235" s="19" t="s">
        <v>231</v>
      </c>
      <c r="B235" s="9" t="s">
        <v>7</v>
      </c>
      <c r="C235" s="9"/>
      <c r="D235" s="9">
        <f t="shared" si="10"/>
        <v>0</v>
      </c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10"/>
      <c r="AB235" s="10"/>
      <c r="AC235" s="10"/>
      <c r="AD235" s="10"/>
      <c r="AE235" s="10"/>
      <c r="AF235" s="57"/>
      <c r="AG235" s="58">
        <f t="shared" si="11"/>
        <v>0</v>
      </c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</row>
    <row r="236" spans="1:62" x14ac:dyDescent="0.25">
      <c r="A236" s="19" t="s">
        <v>232</v>
      </c>
      <c r="B236" s="9" t="s">
        <v>7</v>
      </c>
      <c r="C236" s="9">
        <v>2.15</v>
      </c>
      <c r="D236" s="9">
        <f t="shared" si="10"/>
        <v>26</v>
      </c>
      <c r="E236" s="9">
        <v>5</v>
      </c>
      <c r="F236" s="9"/>
      <c r="G236" s="9"/>
      <c r="H236" s="9"/>
      <c r="I236" s="9"/>
      <c r="J236" s="9"/>
      <c r="K236" s="9"/>
      <c r="L236" s="9"/>
      <c r="M236" s="9"/>
      <c r="N236" s="9">
        <v>8</v>
      </c>
      <c r="O236" s="9"/>
      <c r="P236" s="9">
        <v>13</v>
      </c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10"/>
      <c r="AB236" s="10"/>
      <c r="AC236" s="10"/>
      <c r="AD236" s="10"/>
      <c r="AE236" s="10"/>
      <c r="AF236" s="57"/>
      <c r="AG236" s="58">
        <f t="shared" si="11"/>
        <v>55.9</v>
      </c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</row>
    <row r="237" spans="1:62" x14ac:dyDescent="0.25">
      <c r="A237" s="19" t="s">
        <v>233</v>
      </c>
      <c r="B237" s="9" t="s">
        <v>7</v>
      </c>
      <c r="C237" s="9">
        <v>16</v>
      </c>
      <c r="D237" s="9">
        <f t="shared" si="10"/>
        <v>12</v>
      </c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>
        <v>12</v>
      </c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10"/>
      <c r="AB237" s="10"/>
      <c r="AC237" s="10"/>
      <c r="AD237" s="10"/>
      <c r="AE237" s="10"/>
      <c r="AF237" s="57"/>
      <c r="AG237" s="58">
        <f t="shared" si="11"/>
        <v>192</v>
      </c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</row>
    <row r="238" spans="1:62" x14ac:dyDescent="0.25">
      <c r="A238" s="19" t="s">
        <v>234</v>
      </c>
      <c r="B238" s="9" t="s">
        <v>7</v>
      </c>
      <c r="C238" s="9">
        <v>47.55</v>
      </c>
      <c r="D238" s="9">
        <f t="shared" si="10"/>
        <v>159</v>
      </c>
      <c r="E238" s="9">
        <v>24</v>
      </c>
      <c r="F238" s="9"/>
      <c r="G238" s="9">
        <v>20</v>
      </c>
      <c r="H238" s="9"/>
      <c r="I238" s="9">
        <v>20</v>
      </c>
      <c r="J238" s="9">
        <v>5</v>
      </c>
      <c r="K238" s="9"/>
      <c r="L238" s="9">
        <v>16</v>
      </c>
      <c r="M238" s="9">
        <v>16</v>
      </c>
      <c r="N238" s="9">
        <v>12</v>
      </c>
      <c r="O238" s="9">
        <v>24</v>
      </c>
      <c r="P238" s="9">
        <v>12</v>
      </c>
      <c r="Q238" s="9">
        <v>10</v>
      </c>
      <c r="R238" s="9"/>
      <c r="S238" s="9">
        <v>12</v>
      </c>
      <c r="T238" s="9">
        <v>20</v>
      </c>
      <c r="U238" s="9"/>
      <c r="V238" s="9"/>
      <c r="W238" s="9"/>
      <c r="X238" s="9">
        <v>60</v>
      </c>
      <c r="Y238" s="9"/>
      <c r="Z238" s="9"/>
      <c r="AA238" s="10"/>
      <c r="AB238" s="10"/>
      <c r="AC238" s="10"/>
      <c r="AD238" s="10"/>
      <c r="AE238" s="10"/>
      <c r="AF238" s="57"/>
      <c r="AG238" s="58">
        <f t="shared" si="11"/>
        <v>7560.45</v>
      </c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</row>
    <row r="239" spans="1:62" x14ac:dyDescent="0.25">
      <c r="A239" s="19" t="s">
        <v>235</v>
      </c>
      <c r="B239" s="9" t="s">
        <v>7</v>
      </c>
      <c r="C239" s="9">
        <v>47.55</v>
      </c>
      <c r="D239" s="9">
        <f t="shared" si="10"/>
        <v>0</v>
      </c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>
        <v>5</v>
      </c>
      <c r="T239" s="9"/>
      <c r="U239" s="9"/>
      <c r="V239" s="9"/>
      <c r="W239" s="9"/>
      <c r="X239" s="9"/>
      <c r="Y239" s="9"/>
      <c r="Z239" s="9"/>
      <c r="AA239" s="10"/>
      <c r="AB239" s="10"/>
      <c r="AC239" s="10"/>
      <c r="AD239" s="10"/>
      <c r="AE239" s="10"/>
      <c r="AF239" s="57"/>
      <c r="AG239" s="58">
        <f t="shared" si="11"/>
        <v>0</v>
      </c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</row>
    <row r="240" spans="1:62" x14ac:dyDescent="0.25">
      <c r="A240" s="19" t="s">
        <v>236</v>
      </c>
      <c r="B240" s="9" t="s">
        <v>7</v>
      </c>
      <c r="C240" s="9">
        <v>47.55</v>
      </c>
      <c r="D240" s="9">
        <f t="shared" si="10"/>
        <v>0</v>
      </c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>
        <v>16</v>
      </c>
      <c r="T240" s="9"/>
      <c r="U240" s="9"/>
      <c r="V240" s="9"/>
      <c r="W240" s="9"/>
      <c r="X240" s="9"/>
      <c r="Y240" s="9"/>
      <c r="Z240" s="9"/>
      <c r="AA240" s="10"/>
      <c r="AB240" s="10"/>
      <c r="AC240" s="10"/>
      <c r="AD240" s="10"/>
      <c r="AE240" s="10"/>
      <c r="AF240" s="57"/>
      <c r="AG240" s="58">
        <f t="shared" si="11"/>
        <v>0</v>
      </c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</row>
    <row r="241" spans="1:62" x14ac:dyDescent="0.25">
      <c r="A241" s="19" t="s">
        <v>237</v>
      </c>
      <c r="B241" s="9" t="s">
        <v>128</v>
      </c>
      <c r="C241" s="9">
        <v>23.45</v>
      </c>
      <c r="D241" s="9">
        <f t="shared" si="10"/>
        <v>10</v>
      </c>
      <c r="E241" s="9"/>
      <c r="F241" s="9">
        <v>4</v>
      </c>
      <c r="G241" s="9"/>
      <c r="H241" s="9"/>
      <c r="I241" s="9">
        <v>2</v>
      </c>
      <c r="J241" s="9">
        <v>2</v>
      </c>
      <c r="K241" s="9"/>
      <c r="L241" s="9"/>
      <c r="M241" s="9"/>
      <c r="N241" s="9"/>
      <c r="O241" s="9">
        <v>2</v>
      </c>
      <c r="P241" s="9"/>
      <c r="Q241" s="9"/>
      <c r="R241" s="9"/>
      <c r="S241" s="9">
        <v>1</v>
      </c>
      <c r="T241" s="9"/>
      <c r="U241" s="9"/>
      <c r="V241" s="9"/>
      <c r="W241" s="9"/>
      <c r="X241" s="9">
        <v>6</v>
      </c>
      <c r="Y241" s="9"/>
      <c r="Z241" s="9"/>
      <c r="AA241" s="10"/>
      <c r="AB241" s="10"/>
      <c r="AC241" s="10"/>
      <c r="AD241" s="10"/>
      <c r="AE241" s="10"/>
      <c r="AF241" s="57"/>
      <c r="AG241" s="58">
        <f t="shared" si="11"/>
        <v>234.5</v>
      </c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</row>
    <row r="242" spans="1:62" x14ac:dyDescent="0.25">
      <c r="A242" s="19" t="s">
        <v>238</v>
      </c>
      <c r="B242" s="9" t="s">
        <v>7</v>
      </c>
      <c r="C242" s="9">
        <v>25.6</v>
      </c>
      <c r="D242" s="9">
        <f t="shared" si="10"/>
        <v>11</v>
      </c>
      <c r="E242" s="9">
        <v>2</v>
      </c>
      <c r="F242" s="9">
        <v>2</v>
      </c>
      <c r="G242" s="9"/>
      <c r="H242" s="9"/>
      <c r="I242" s="9">
        <v>3</v>
      </c>
      <c r="J242" s="9"/>
      <c r="K242" s="9"/>
      <c r="L242" s="9"/>
      <c r="M242" s="9"/>
      <c r="N242" s="9"/>
      <c r="O242" s="9">
        <v>4</v>
      </c>
      <c r="P242" s="9"/>
      <c r="Q242" s="9"/>
      <c r="R242" s="9"/>
      <c r="S242" s="9"/>
      <c r="T242" s="9"/>
      <c r="U242" s="9"/>
      <c r="V242" s="9"/>
      <c r="W242" s="9"/>
      <c r="X242" s="9">
        <v>6</v>
      </c>
      <c r="Y242" s="9"/>
      <c r="Z242" s="9"/>
      <c r="AA242" s="10"/>
      <c r="AB242" s="10"/>
      <c r="AC242" s="10"/>
      <c r="AD242" s="10"/>
      <c r="AE242" s="10"/>
      <c r="AF242" s="57"/>
      <c r="AG242" s="58">
        <f t="shared" si="11"/>
        <v>281.60000000000002</v>
      </c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</row>
    <row r="243" spans="1:62" x14ac:dyDescent="0.25">
      <c r="A243" s="19" t="s">
        <v>239</v>
      </c>
      <c r="B243" s="9" t="s">
        <v>26</v>
      </c>
      <c r="C243" s="9">
        <v>19.649999999999999</v>
      </c>
      <c r="D243" s="9">
        <f t="shared" si="10"/>
        <v>38</v>
      </c>
      <c r="E243" s="9">
        <v>8</v>
      </c>
      <c r="F243" s="9"/>
      <c r="G243" s="9">
        <v>4</v>
      </c>
      <c r="H243" s="9"/>
      <c r="I243" s="9">
        <v>10</v>
      </c>
      <c r="J243" s="9"/>
      <c r="K243" s="9"/>
      <c r="L243" s="9">
        <v>4</v>
      </c>
      <c r="M243" s="9"/>
      <c r="N243" s="9"/>
      <c r="O243" s="9">
        <v>12</v>
      </c>
      <c r="P243" s="9"/>
      <c r="Q243" s="9"/>
      <c r="R243" s="9"/>
      <c r="S243" s="9">
        <v>4</v>
      </c>
      <c r="T243" s="9">
        <v>2</v>
      </c>
      <c r="U243" s="9"/>
      <c r="V243" s="9"/>
      <c r="W243" s="9"/>
      <c r="X243" s="9"/>
      <c r="Y243" s="9"/>
      <c r="Z243" s="9"/>
      <c r="AA243" s="10"/>
      <c r="AB243" s="10"/>
      <c r="AC243" s="10"/>
      <c r="AD243" s="10"/>
      <c r="AE243" s="10"/>
      <c r="AF243" s="57"/>
      <c r="AG243" s="58">
        <f t="shared" si="11"/>
        <v>746.69999999999993</v>
      </c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</row>
    <row r="244" spans="1:62" x14ac:dyDescent="0.25">
      <c r="A244" s="19" t="s">
        <v>240</v>
      </c>
      <c r="B244" s="9" t="s">
        <v>241</v>
      </c>
      <c r="C244" s="9"/>
      <c r="D244" s="9">
        <f t="shared" si="10"/>
        <v>0</v>
      </c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10"/>
      <c r="AB244" s="10"/>
      <c r="AC244" s="10"/>
      <c r="AD244" s="10"/>
      <c r="AE244" s="10"/>
      <c r="AF244" s="57"/>
      <c r="AG244" s="58">
        <f t="shared" si="11"/>
        <v>0</v>
      </c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</row>
    <row r="245" spans="1:62" x14ac:dyDescent="0.25">
      <c r="A245" s="19" t="s">
        <v>242</v>
      </c>
      <c r="B245" s="9" t="s">
        <v>23</v>
      </c>
      <c r="C245" s="9">
        <v>8.35</v>
      </c>
      <c r="D245" s="9">
        <f t="shared" si="10"/>
        <v>15</v>
      </c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>
        <v>15</v>
      </c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10"/>
      <c r="AB245" s="10"/>
      <c r="AC245" s="10"/>
      <c r="AD245" s="10"/>
      <c r="AE245" s="10"/>
      <c r="AF245" s="57"/>
      <c r="AG245" s="58">
        <f t="shared" si="11"/>
        <v>125.25</v>
      </c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</row>
    <row r="246" spans="1:62" x14ac:dyDescent="0.25">
      <c r="A246" s="19" t="s">
        <v>243</v>
      </c>
      <c r="B246" s="9" t="s">
        <v>23</v>
      </c>
      <c r="C246" s="9">
        <v>54.35</v>
      </c>
      <c r="D246" s="9">
        <f t="shared" si="10"/>
        <v>30</v>
      </c>
      <c r="E246" s="9">
        <v>2</v>
      </c>
      <c r="F246" s="9"/>
      <c r="G246" s="9"/>
      <c r="H246" s="9"/>
      <c r="I246" s="9">
        <v>6</v>
      </c>
      <c r="J246" s="9"/>
      <c r="K246" s="9"/>
      <c r="L246" s="9">
        <v>16</v>
      </c>
      <c r="M246" s="9"/>
      <c r="N246" s="9"/>
      <c r="O246" s="9"/>
      <c r="P246" s="9">
        <v>6</v>
      </c>
      <c r="Q246" s="9"/>
      <c r="R246" s="9"/>
      <c r="S246" s="9"/>
      <c r="T246" s="9">
        <v>10</v>
      </c>
      <c r="U246" s="9"/>
      <c r="V246" s="9"/>
      <c r="W246" s="9"/>
      <c r="X246" s="9"/>
      <c r="Y246" s="9"/>
      <c r="Z246" s="9"/>
      <c r="AA246" s="10"/>
      <c r="AB246" s="10"/>
      <c r="AC246" s="10"/>
      <c r="AD246" s="10"/>
      <c r="AE246" s="10"/>
      <c r="AF246" s="57"/>
      <c r="AG246" s="58">
        <f t="shared" si="11"/>
        <v>1630.5</v>
      </c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</row>
    <row r="247" spans="1:62" x14ac:dyDescent="0.25">
      <c r="A247" s="19" t="s">
        <v>244</v>
      </c>
      <c r="B247" s="9" t="s">
        <v>23</v>
      </c>
      <c r="C247" s="9">
        <v>98</v>
      </c>
      <c r="D247" s="9">
        <f t="shared" si="10"/>
        <v>12</v>
      </c>
      <c r="E247" s="9">
        <v>2</v>
      </c>
      <c r="F247" s="9"/>
      <c r="G247" s="9"/>
      <c r="H247" s="9"/>
      <c r="I247" s="9">
        <v>6</v>
      </c>
      <c r="J247" s="9"/>
      <c r="K247" s="9"/>
      <c r="L247" s="9"/>
      <c r="M247" s="9"/>
      <c r="N247" s="9"/>
      <c r="O247" s="9"/>
      <c r="P247" s="9"/>
      <c r="Q247" s="9">
        <v>4</v>
      </c>
      <c r="R247" s="9"/>
      <c r="S247" s="9"/>
      <c r="T247" s="9"/>
      <c r="U247" s="9"/>
      <c r="V247" s="9"/>
      <c r="W247" s="9"/>
      <c r="X247" s="9"/>
      <c r="Y247" s="9">
        <v>2</v>
      </c>
      <c r="Z247" s="9"/>
      <c r="AA247" s="10"/>
      <c r="AB247" s="10"/>
      <c r="AC247" s="10"/>
      <c r="AD247" s="10"/>
      <c r="AE247" s="10"/>
      <c r="AF247" s="57"/>
      <c r="AG247" s="58">
        <f t="shared" si="11"/>
        <v>1176</v>
      </c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</row>
    <row r="248" spans="1:62" x14ac:dyDescent="0.25">
      <c r="A248" s="19" t="s">
        <v>245</v>
      </c>
      <c r="B248" s="9" t="s">
        <v>23</v>
      </c>
      <c r="C248" s="9">
        <v>17.8</v>
      </c>
      <c r="D248" s="9">
        <f t="shared" si="10"/>
        <v>60</v>
      </c>
      <c r="E248" s="9">
        <v>12</v>
      </c>
      <c r="F248" s="9"/>
      <c r="G248" s="9">
        <v>10</v>
      </c>
      <c r="H248" s="9"/>
      <c r="I248" s="9"/>
      <c r="J248" s="9"/>
      <c r="K248" s="9"/>
      <c r="L248" s="9">
        <v>16</v>
      </c>
      <c r="M248" s="9"/>
      <c r="N248" s="9"/>
      <c r="O248" s="9">
        <v>12</v>
      </c>
      <c r="P248" s="9">
        <v>10</v>
      </c>
      <c r="Q248" s="9"/>
      <c r="R248" s="9"/>
      <c r="S248" s="9">
        <v>6</v>
      </c>
      <c r="T248" s="9"/>
      <c r="U248" s="9"/>
      <c r="V248" s="9"/>
      <c r="W248" s="9"/>
      <c r="X248" s="9">
        <v>80</v>
      </c>
      <c r="Y248" s="9">
        <v>3</v>
      </c>
      <c r="Z248" s="9"/>
      <c r="AA248" s="10"/>
      <c r="AB248" s="10"/>
      <c r="AC248" s="10"/>
      <c r="AD248" s="10"/>
      <c r="AE248" s="10"/>
      <c r="AF248" s="57"/>
      <c r="AG248" s="58">
        <f t="shared" si="11"/>
        <v>1068</v>
      </c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</row>
    <row r="249" spans="1:62" x14ac:dyDescent="0.25">
      <c r="A249" s="19" t="s">
        <v>246</v>
      </c>
      <c r="B249" s="9" t="s">
        <v>23</v>
      </c>
      <c r="C249" s="9">
        <v>34.1</v>
      </c>
      <c r="D249" s="9">
        <f t="shared" si="10"/>
        <v>5</v>
      </c>
      <c r="E249" s="9">
        <v>1</v>
      </c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>
        <v>4</v>
      </c>
      <c r="R249" s="9"/>
      <c r="S249" s="9"/>
      <c r="T249" s="9">
        <v>10</v>
      </c>
      <c r="U249" s="9"/>
      <c r="V249" s="9"/>
      <c r="W249" s="9"/>
      <c r="X249" s="9"/>
      <c r="Y249" s="9">
        <v>2</v>
      </c>
      <c r="Z249" s="9"/>
      <c r="AA249" s="10"/>
      <c r="AB249" s="10"/>
      <c r="AC249" s="10"/>
      <c r="AD249" s="10"/>
      <c r="AE249" s="10"/>
      <c r="AF249" s="57"/>
      <c r="AG249" s="58">
        <f t="shared" si="11"/>
        <v>170.5</v>
      </c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</row>
    <row r="250" spans="1:62" x14ac:dyDescent="0.25">
      <c r="A250" s="19" t="s">
        <v>247</v>
      </c>
      <c r="B250" s="9" t="s">
        <v>23</v>
      </c>
      <c r="C250" s="9">
        <v>34.1</v>
      </c>
      <c r="D250" s="9">
        <f t="shared" si="10"/>
        <v>27</v>
      </c>
      <c r="E250" s="9">
        <v>2</v>
      </c>
      <c r="F250" s="9"/>
      <c r="G250" s="9">
        <v>12</v>
      </c>
      <c r="H250" s="9"/>
      <c r="I250" s="9"/>
      <c r="J250" s="9"/>
      <c r="K250" s="9"/>
      <c r="L250" s="9">
        <v>4</v>
      </c>
      <c r="M250" s="9"/>
      <c r="N250" s="9"/>
      <c r="O250" s="9">
        <v>7</v>
      </c>
      <c r="P250" s="9">
        <v>2</v>
      </c>
      <c r="Q250" s="9"/>
      <c r="R250" s="9"/>
      <c r="S250" s="9">
        <v>4</v>
      </c>
      <c r="T250" s="9"/>
      <c r="U250" s="9"/>
      <c r="V250" s="9"/>
      <c r="W250" s="9"/>
      <c r="X250" s="9">
        <v>40</v>
      </c>
      <c r="Y250" s="9"/>
      <c r="Z250" s="9"/>
      <c r="AA250" s="10"/>
      <c r="AB250" s="10"/>
      <c r="AC250" s="10"/>
      <c r="AD250" s="10"/>
      <c r="AE250" s="10"/>
      <c r="AF250" s="57"/>
      <c r="AG250" s="58">
        <f t="shared" si="11"/>
        <v>920.7</v>
      </c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</row>
    <row r="251" spans="1:62" x14ac:dyDescent="0.25">
      <c r="A251" s="19" t="s">
        <v>248</v>
      </c>
      <c r="B251" s="9" t="s">
        <v>169</v>
      </c>
      <c r="C251" s="9">
        <v>84.65</v>
      </c>
      <c r="D251" s="9">
        <f t="shared" si="10"/>
        <v>24</v>
      </c>
      <c r="E251" s="9"/>
      <c r="F251" s="9"/>
      <c r="G251" s="9"/>
      <c r="H251" s="9"/>
      <c r="I251" s="9">
        <v>20</v>
      </c>
      <c r="J251" s="9"/>
      <c r="K251" s="9"/>
      <c r="L251" s="9"/>
      <c r="M251" s="9"/>
      <c r="N251" s="9"/>
      <c r="O251" s="9"/>
      <c r="P251" s="9"/>
      <c r="Q251" s="9"/>
      <c r="R251" s="9">
        <v>4</v>
      </c>
      <c r="S251" s="9"/>
      <c r="T251" s="9"/>
      <c r="U251" s="9"/>
      <c r="V251" s="9"/>
      <c r="W251" s="9"/>
      <c r="X251" s="9"/>
      <c r="Y251" s="9"/>
      <c r="Z251" s="9"/>
      <c r="AA251" s="10"/>
      <c r="AB251" s="10"/>
      <c r="AC251" s="10"/>
      <c r="AD251" s="10"/>
      <c r="AE251" s="10"/>
      <c r="AF251" s="57"/>
      <c r="AG251" s="58">
        <f t="shared" si="11"/>
        <v>2031.6000000000001</v>
      </c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</row>
    <row r="252" spans="1:62" x14ac:dyDescent="0.25">
      <c r="A252" s="18" t="s">
        <v>249</v>
      </c>
      <c r="B252" s="9" t="s">
        <v>169</v>
      </c>
      <c r="C252" s="9"/>
      <c r="D252" s="9">
        <f t="shared" si="10"/>
        <v>0</v>
      </c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10"/>
      <c r="AB252" s="10"/>
      <c r="AC252" s="10"/>
      <c r="AD252" s="10"/>
      <c r="AE252" s="10"/>
      <c r="AF252" s="57"/>
      <c r="AG252" s="58">
        <f t="shared" si="11"/>
        <v>0</v>
      </c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</row>
    <row r="253" spans="1:62" x14ac:dyDescent="0.25">
      <c r="A253" s="19" t="s">
        <v>250</v>
      </c>
      <c r="B253" s="9" t="s">
        <v>136</v>
      </c>
      <c r="C253" s="9">
        <v>77.400000000000006</v>
      </c>
      <c r="D253" s="9">
        <f t="shared" si="10"/>
        <v>238</v>
      </c>
      <c r="E253" s="9">
        <v>24</v>
      </c>
      <c r="F253" s="9">
        <v>36</v>
      </c>
      <c r="G253" s="9">
        <v>12</v>
      </c>
      <c r="H253" s="9"/>
      <c r="I253" s="9">
        <v>20</v>
      </c>
      <c r="J253" s="9">
        <v>6</v>
      </c>
      <c r="K253" s="9"/>
      <c r="L253" s="9">
        <v>24</v>
      </c>
      <c r="M253" s="9">
        <v>20</v>
      </c>
      <c r="N253" s="9">
        <v>12</v>
      </c>
      <c r="O253" s="9">
        <v>16</v>
      </c>
      <c r="P253" s="9">
        <v>6</v>
      </c>
      <c r="Q253" s="9">
        <v>4</v>
      </c>
      <c r="R253" s="9">
        <v>10</v>
      </c>
      <c r="S253" s="9">
        <v>4</v>
      </c>
      <c r="T253" s="9">
        <v>10</v>
      </c>
      <c r="U253" s="9">
        <v>8</v>
      </c>
      <c r="V253" s="9">
        <v>8</v>
      </c>
      <c r="W253" s="9">
        <v>48</v>
      </c>
      <c r="X253" s="9">
        <v>24</v>
      </c>
      <c r="Y253" s="9">
        <v>48</v>
      </c>
      <c r="Z253" s="9"/>
      <c r="AA253" s="10"/>
      <c r="AB253" s="10"/>
      <c r="AC253" s="10"/>
      <c r="AD253" s="10"/>
      <c r="AE253" s="10"/>
      <c r="AF253" s="57"/>
      <c r="AG253" s="58">
        <f t="shared" si="11"/>
        <v>18421.2</v>
      </c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</row>
    <row r="254" spans="1:62" x14ac:dyDescent="0.25">
      <c r="A254" s="19" t="s">
        <v>251</v>
      </c>
      <c r="B254" s="9" t="s">
        <v>23</v>
      </c>
      <c r="C254" s="9">
        <v>44.15</v>
      </c>
      <c r="D254" s="9">
        <f t="shared" si="10"/>
        <v>3</v>
      </c>
      <c r="E254" s="9">
        <v>1</v>
      </c>
      <c r="F254" s="9"/>
      <c r="G254" s="9"/>
      <c r="H254" s="9"/>
      <c r="I254" s="9"/>
      <c r="J254" s="9">
        <v>2</v>
      </c>
      <c r="K254" s="9"/>
      <c r="L254" s="9"/>
      <c r="M254" s="9"/>
      <c r="N254" s="9"/>
      <c r="O254" s="9"/>
      <c r="P254" s="9"/>
      <c r="Q254" s="9"/>
      <c r="R254" s="9"/>
      <c r="S254" s="9">
        <v>1</v>
      </c>
      <c r="T254" s="9"/>
      <c r="U254" s="9"/>
      <c r="V254" s="9"/>
      <c r="W254" s="9"/>
      <c r="X254" s="9"/>
      <c r="Y254" s="9">
        <v>5</v>
      </c>
      <c r="Z254" s="9"/>
      <c r="AA254" s="10"/>
      <c r="AB254" s="10"/>
      <c r="AC254" s="10"/>
      <c r="AD254" s="10"/>
      <c r="AE254" s="10"/>
      <c r="AF254" s="57"/>
      <c r="AG254" s="58">
        <f t="shared" si="11"/>
        <v>132.44999999999999</v>
      </c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</row>
    <row r="255" spans="1:62" x14ac:dyDescent="0.25">
      <c r="A255" s="19" t="s">
        <v>252</v>
      </c>
      <c r="B255" s="9" t="s">
        <v>23</v>
      </c>
      <c r="C255" s="9">
        <v>152.30000000000001</v>
      </c>
      <c r="D255" s="9">
        <f t="shared" ref="D255" si="12">E255+F255+G255+H255+I255+J255+K255+L255+M255+N255+O255+P255+Q255+R255+W255+Z255</f>
        <v>0</v>
      </c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10"/>
      <c r="AB255" s="10"/>
      <c r="AC255" s="10"/>
      <c r="AD255" s="10"/>
      <c r="AE255" s="10"/>
      <c r="AF255" s="57"/>
      <c r="AG255" s="58">
        <f t="shared" si="11"/>
        <v>0</v>
      </c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</row>
    <row r="256" spans="1:62" x14ac:dyDescent="0.25">
      <c r="A256" s="40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10"/>
      <c r="AB256" s="10"/>
      <c r="AC256" s="10"/>
      <c r="AD256" s="10"/>
      <c r="AE256" s="10"/>
      <c r="AF256" s="57"/>
      <c r="AG256" s="58">
        <f t="shared" si="11"/>
        <v>0</v>
      </c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</row>
    <row r="257" spans="1:62" ht="15.75" thickBot="1" x14ac:dyDescent="0.3">
      <c r="A257" s="40"/>
      <c r="B257" s="41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10"/>
      <c r="AB257" s="10"/>
      <c r="AC257" s="10"/>
      <c r="AD257" s="10"/>
      <c r="AE257" s="10"/>
      <c r="AF257" s="57"/>
      <c r="AG257" s="58">
        <f t="shared" si="11"/>
        <v>0</v>
      </c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</row>
    <row r="258" spans="1:62" x14ac:dyDescent="0.25">
      <c r="A258" s="42" t="s">
        <v>253</v>
      </c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0"/>
      <c r="AB258" s="10"/>
      <c r="AC258" s="10"/>
      <c r="AD258" s="10"/>
      <c r="AE258" s="10"/>
      <c r="AF258" s="57"/>
      <c r="AG258" s="58">
        <f t="shared" si="11"/>
        <v>0</v>
      </c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</row>
    <row r="259" spans="1:62" x14ac:dyDescent="0.25">
      <c r="A259" s="19" t="s">
        <v>254</v>
      </c>
      <c r="B259" s="9" t="s">
        <v>136</v>
      </c>
      <c r="C259" s="9">
        <v>8.5</v>
      </c>
      <c r="D259" s="9">
        <f t="shared" ref="D259:D270" si="13">E259+F259+G259+H259+I259+J259+K259+L259+M259+N259+O259+P259+Q259+R259+W259+Z259</f>
        <v>14</v>
      </c>
      <c r="E259" s="9">
        <v>2</v>
      </c>
      <c r="F259" s="9"/>
      <c r="G259" s="9"/>
      <c r="H259" s="9"/>
      <c r="I259" s="9"/>
      <c r="J259" s="9"/>
      <c r="K259" s="9"/>
      <c r="L259" s="9">
        <v>2</v>
      </c>
      <c r="M259" s="9">
        <v>4</v>
      </c>
      <c r="N259" s="9"/>
      <c r="O259" s="9">
        <v>4</v>
      </c>
      <c r="P259" s="9"/>
      <c r="Q259" s="9">
        <v>2</v>
      </c>
      <c r="R259" s="9"/>
      <c r="S259" s="9"/>
      <c r="T259" s="9"/>
      <c r="U259" s="9"/>
      <c r="V259" s="9"/>
      <c r="W259" s="9"/>
      <c r="X259" s="9"/>
      <c r="Y259" s="9"/>
      <c r="Z259" s="9"/>
      <c r="AA259" s="10"/>
      <c r="AB259" s="10"/>
      <c r="AC259" s="10"/>
      <c r="AD259" s="10"/>
      <c r="AE259" s="10"/>
      <c r="AF259" s="57"/>
      <c r="AG259" s="58">
        <f t="shared" si="11"/>
        <v>119</v>
      </c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</row>
    <row r="260" spans="1:62" x14ac:dyDescent="0.25">
      <c r="A260" s="19" t="s">
        <v>255</v>
      </c>
      <c r="B260" s="9" t="s">
        <v>7</v>
      </c>
      <c r="C260" s="9">
        <v>23.45</v>
      </c>
      <c r="D260" s="9">
        <f t="shared" si="13"/>
        <v>22</v>
      </c>
      <c r="E260" s="9"/>
      <c r="F260" s="9"/>
      <c r="G260" s="9">
        <v>6</v>
      </c>
      <c r="H260" s="9"/>
      <c r="I260" s="9"/>
      <c r="J260" s="9"/>
      <c r="K260" s="9"/>
      <c r="L260" s="9">
        <v>5</v>
      </c>
      <c r="M260" s="9">
        <v>4</v>
      </c>
      <c r="N260" s="9"/>
      <c r="O260" s="9">
        <v>3</v>
      </c>
      <c r="P260" s="9"/>
      <c r="Q260" s="9">
        <v>4</v>
      </c>
      <c r="R260" s="9"/>
      <c r="S260" s="9"/>
      <c r="T260" s="9"/>
      <c r="U260" s="9"/>
      <c r="V260" s="9"/>
      <c r="W260" s="9"/>
      <c r="X260" s="9"/>
      <c r="Y260" s="9"/>
      <c r="Z260" s="9"/>
      <c r="AA260" s="10"/>
      <c r="AB260" s="10"/>
      <c r="AC260" s="10"/>
      <c r="AD260" s="10"/>
      <c r="AE260" s="10"/>
      <c r="AF260" s="57"/>
      <c r="AG260" s="58">
        <f t="shared" si="11"/>
        <v>515.9</v>
      </c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</row>
    <row r="261" spans="1:62" x14ac:dyDescent="0.25">
      <c r="A261" s="19" t="s">
        <v>256</v>
      </c>
      <c r="B261" s="9" t="s">
        <v>7</v>
      </c>
      <c r="C261" s="9">
        <v>106.5</v>
      </c>
      <c r="D261" s="9">
        <f t="shared" si="13"/>
        <v>8</v>
      </c>
      <c r="E261" s="9">
        <v>1</v>
      </c>
      <c r="F261" s="9"/>
      <c r="G261" s="9"/>
      <c r="H261" s="9"/>
      <c r="I261" s="9"/>
      <c r="J261" s="9">
        <v>1</v>
      </c>
      <c r="K261" s="9"/>
      <c r="L261" s="9"/>
      <c r="M261" s="9">
        <v>2</v>
      </c>
      <c r="N261" s="9"/>
      <c r="O261" s="9">
        <v>4</v>
      </c>
      <c r="P261" s="9"/>
      <c r="Q261" s="9"/>
      <c r="R261" s="9"/>
      <c r="S261" s="9">
        <v>2</v>
      </c>
      <c r="T261" s="9"/>
      <c r="U261" s="9"/>
      <c r="V261" s="9"/>
      <c r="W261" s="9"/>
      <c r="X261" s="9"/>
      <c r="Y261" s="9"/>
      <c r="Z261" s="9"/>
      <c r="AA261" s="10"/>
      <c r="AB261" s="10"/>
      <c r="AC261" s="10"/>
      <c r="AD261" s="10"/>
      <c r="AE261" s="10"/>
      <c r="AF261" s="57"/>
      <c r="AG261" s="58">
        <f t="shared" si="11"/>
        <v>852</v>
      </c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</row>
    <row r="262" spans="1:62" x14ac:dyDescent="0.25">
      <c r="A262" s="19" t="s">
        <v>257</v>
      </c>
      <c r="B262" s="9" t="s">
        <v>131</v>
      </c>
      <c r="C262" s="9">
        <v>15.9</v>
      </c>
      <c r="D262" s="9">
        <f t="shared" si="13"/>
        <v>44</v>
      </c>
      <c r="E262" s="9"/>
      <c r="F262" s="9"/>
      <c r="G262" s="9">
        <v>2</v>
      </c>
      <c r="H262" s="9"/>
      <c r="I262" s="9">
        <v>15</v>
      </c>
      <c r="J262" s="9"/>
      <c r="K262" s="9"/>
      <c r="L262" s="9"/>
      <c r="M262" s="9">
        <v>8</v>
      </c>
      <c r="N262" s="9"/>
      <c r="O262" s="9">
        <v>5</v>
      </c>
      <c r="P262" s="9">
        <v>10</v>
      </c>
      <c r="Q262" s="9">
        <v>4</v>
      </c>
      <c r="R262" s="9"/>
      <c r="S262" s="9"/>
      <c r="T262" s="9"/>
      <c r="U262" s="9"/>
      <c r="V262" s="9"/>
      <c r="W262" s="9"/>
      <c r="X262" s="9">
        <v>10</v>
      </c>
      <c r="Y262" s="9"/>
      <c r="Z262" s="9"/>
      <c r="AA262" s="10"/>
      <c r="AB262" s="10"/>
      <c r="AC262" s="10"/>
      <c r="AD262" s="10"/>
      <c r="AE262" s="10"/>
      <c r="AF262" s="57"/>
      <c r="AG262" s="58">
        <f t="shared" si="11"/>
        <v>699.6</v>
      </c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</row>
    <row r="263" spans="1:62" x14ac:dyDescent="0.25">
      <c r="A263" s="19" t="s">
        <v>258</v>
      </c>
      <c r="B263" s="9" t="s">
        <v>7</v>
      </c>
      <c r="C263" s="9">
        <v>181.05</v>
      </c>
      <c r="D263" s="9">
        <f t="shared" si="13"/>
        <v>2</v>
      </c>
      <c r="E263" s="9"/>
      <c r="F263" s="9"/>
      <c r="G263" s="9"/>
      <c r="H263" s="9"/>
      <c r="I263" s="9"/>
      <c r="J263" s="9">
        <v>1</v>
      </c>
      <c r="K263" s="9"/>
      <c r="L263" s="9"/>
      <c r="M263" s="9">
        <v>1</v>
      </c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10"/>
      <c r="AB263" s="10"/>
      <c r="AC263" s="10"/>
      <c r="AD263" s="10"/>
      <c r="AE263" s="10"/>
      <c r="AF263" s="57"/>
      <c r="AG263" s="58">
        <f t="shared" si="11"/>
        <v>362.1</v>
      </c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</row>
    <row r="264" spans="1:62" x14ac:dyDescent="0.25">
      <c r="A264" s="19" t="s">
        <v>259</v>
      </c>
      <c r="B264" s="9" t="s">
        <v>7</v>
      </c>
      <c r="C264" s="9"/>
      <c r="D264" s="9">
        <f t="shared" si="13"/>
        <v>0</v>
      </c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10"/>
      <c r="AB264" s="10"/>
      <c r="AC264" s="10"/>
      <c r="AD264" s="10"/>
      <c r="AE264" s="10"/>
      <c r="AF264" s="57"/>
      <c r="AG264" s="58">
        <f t="shared" ref="AG264:AG324" si="14">C264*D264</f>
        <v>0</v>
      </c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</row>
    <row r="265" spans="1:62" x14ac:dyDescent="0.25">
      <c r="A265" s="19" t="s">
        <v>260</v>
      </c>
      <c r="B265" s="9" t="s">
        <v>7</v>
      </c>
      <c r="C265" s="9">
        <v>111.3</v>
      </c>
      <c r="D265" s="9">
        <f t="shared" si="13"/>
        <v>14</v>
      </c>
      <c r="E265" s="9"/>
      <c r="F265" s="9"/>
      <c r="G265" s="9"/>
      <c r="H265" s="9"/>
      <c r="I265" s="9">
        <v>5</v>
      </c>
      <c r="J265" s="9"/>
      <c r="K265" s="9"/>
      <c r="L265" s="9"/>
      <c r="M265" s="9">
        <v>4</v>
      </c>
      <c r="N265" s="9"/>
      <c r="O265" s="9">
        <v>5</v>
      </c>
      <c r="P265" s="9"/>
      <c r="Q265" s="9"/>
      <c r="R265" s="9"/>
      <c r="S265" s="9">
        <v>3</v>
      </c>
      <c r="T265" s="9"/>
      <c r="U265" s="9"/>
      <c r="V265" s="9"/>
      <c r="W265" s="9"/>
      <c r="X265" s="9"/>
      <c r="Y265" s="9"/>
      <c r="Z265" s="9"/>
      <c r="AA265" s="10"/>
      <c r="AB265" s="10"/>
      <c r="AC265" s="10"/>
      <c r="AD265" s="10"/>
      <c r="AE265" s="10"/>
      <c r="AF265" s="57"/>
      <c r="AG265" s="58">
        <f t="shared" si="14"/>
        <v>1558.2</v>
      </c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</row>
    <row r="266" spans="1:62" x14ac:dyDescent="0.25">
      <c r="A266" s="19" t="s">
        <v>261</v>
      </c>
      <c r="B266" s="9" t="s">
        <v>7</v>
      </c>
      <c r="C266" s="9">
        <v>17.55</v>
      </c>
      <c r="D266" s="9">
        <f t="shared" si="13"/>
        <v>0</v>
      </c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>
        <v>2</v>
      </c>
      <c r="T266" s="9">
        <v>8</v>
      </c>
      <c r="U266" s="9"/>
      <c r="V266" s="9"/>
      <c r="W266" s="9"/>
      <c r="X266" s="9"/>
      <c r="Y266" s="9"/>
      <c r="Z266" s="9"/>
      <c r="AA266" s="10"/>
      <c r="AB266" s="10"/>
      <c r="AC266" s="10"/>
      <c r="AD266" s="10"/>
      <c r="AE266" s="10"/>
      <c r="AF266" s="57"/>
      <c r="AG266" s="58">
        <f t="shared" si="14"/>
        <v>0</v>
      </c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</row>
    <row r="267" spans="1:62" x14ac:dyDescent="0.25">
      <c r="A267" s="19" t="s">
        <v>262</v>
      </c>
      <c r="B267" s="9" t="s">
        <v>7</v>
      </c>
      <c r="C267" s="9">
        <v>17.55</v>
      </c>
      <c r="D267" s="9">
        <f t="shared" si="13"/>
        <v>11</v>
      </c>
      <c r="E267" s="9"/>
      <c r="F267" s="9"/>
      <c r="G267" s="9"/>
      <c r="H267" s="9"/>
      <c r="I267" s="9"/>
      <c r="J267" s="9">
        <v>4</v>
      </c>
      <c r="K267" s="9"/>
      <c r="L267" s="9">
        <v>4</v>
      </c>
      <c r="M267" s="9"/>
      <c r="N267" s="9"/>
      <c r="O267" s="9"/>
      <c r="P267" s="9">
        <v>3</v>
      </c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10"/>
      <c r="AB267" s="10"/>
      <c r="AC267" s="10"/>
      <c r="AD267" s="10"/>
      <c r="AE267" s="10"/>
      <c r="AF267" s="57"/>
      <c r="AG267" s="58">
        <f t="shared" si="14"/>
        <v>193.05</v>
      </c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</row>
    <row r="268" spans="1:62" x14ac:dyDescent="0.25">
      <c r="A268" s="19" t="s">
        <v>263</v>
      </c>
      <c r="B268" s="9" t="s">
        <v>7</v>
      </c>
      <c r="C268" s="9">
        <v>48.9</v>
      </c>
      <c r="D268" s="9">
        <f t="shared" si="13"/>
        <v>5</v>
      </c>
      <c r="E268" s="9">
        <v>1</v>
      </c>
      <c r="F268" s="9"/>
      <c r="G268" s="9">
        <v>4</v>
      </c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>
        <v>1</v>
      </c>
      <c r="Y268" s="9"/>
      <c r="Z268" s="9"/>
      <c r="AA268" s="10"/>
      <c r="AB268" s="10"/>
      <c r="AC268" s="10"/>
      <c r="AD268" s="10"/>
      <c r="AE268" s="10"/>
      <c r="AF268" s="57"/>
      <c r="AG268" s="58">
        <f t="shared" si="14"/>
        <v>244.5</v>
      </c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</row>
    <row r="269" spans="1:62" x14ac:dyDescent="0.25">
      <c r="A269" s="19" t="s">
        <v>264</v>
      </c>
      <c r="B269" s="9" t="s">
        <v>7</v>
      </c>
      <c r="C269" s="9">
        <v>41.2</v>
      </c>
      <c r="D269" s="9">
        <f t="shared" si="13"/>
        <v>2</v>
      </c>
      <c r="E269" s="9">
        <v>2</v>
      </c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10"/>
      <c r="AB269" s="10"/>
      <c r="AC269" s="10"/>
      <c r="AD269" s="10"/>
      <c r="AE269" s="10"/>
      <c r="AF269" s="57"/>
      <c r="AG269" s="58">
        <f t="shared" si="14"/>
        <v>82.4</v>
      </c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</row>
    <row r="270" spans="1:62" x14ac:dyDescent="0.25">
      <c r="A270" s="19" t="s">
        <v>265</v>
      </c>
      <c r="B270" s="9" t="s">
        <v>7</v>
      </c>
      <c r="C270" s="9">
        <v>27.7</v>
      </c>
      <c r="D270" s="9">
        <f t="shared" si="13"/>
        <v>19</v>
      </c>
      <c r="E270" s="9">
        <v>2</v>
      </c>
      <c r="F270" s="9"/>
      <c r="G270" s="9"/>
      <c r="H270" s="9"/>
      <c r="I270" s="9"/>
      <c r="J270" s="9">
        <v>1</v>
      </c>
      <c r="K270" s="9"/>
      <c r="L270" s="9"/>
      <c r="M270" s="9">
        <v>4</v>
      </c>
      <c r="N270" s="9"/>
      <c r="O270" s="9">
        <v>9</v>
      </c>
      <c r="P270" s="9">
        <v>3</v>
      </c>
      <c r="Q270" s="9"/>
      <c r="R270" s="9"/>
      <c r="S270" s="9">
        <v>4</v>
      </c>
      <c r="T270" s="9"/>
      <c r="U270" s="9"/>
      <c r="V270" s="9"/>
      <c r="W270" s="9"/>
      <c r="X270" s="9"/>
      <c r="Y270" s="9"/>
      <c r="Z270" s="9"/>
      <c r="AA270" s="10"/>
      <c r="AB270" s="10"/>
      <c r="AC270" s="10"/>
      <c r="AD270" s="10"/>
      <c r="AE270" s="10"/>
      <c r="AF270" s="57"/>
      <c r="AG270" s="58">
        <f t="shared" si="14"/>
        <v>526.29999999999995</v>
      </c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</row>
    <row r="271" spans="1:62" x14ac:dyDescent="0.25">
      <c r="A271" s="40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10"/>
      <c r="AB271" s="10"/>
      <c r="AC271" s="10"/>
      <c r="AD271" s="10"/>
      <c r="AE271" s="10"/>
      <c r="AF271" s="57"/>
      <c r="AG271" s="58">
        <f t="shared" si="14"/>
        <v>0</v>
      </c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</row>
    <row r="272" spans="1:62" ht="15.75" thickBot="1" x14ac:dyDescent="0.3">
      <c r="A272" s="43"/>
      <c r="B272" s="44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10"/>
      <c r="AB272" s="10"/>
      <c r="AC272" s="10"/>
      <c r="AD272" s="10"/>
      <c r="AE272" s="10"/>
      <c r="AF272" s="57"/>
      <c r="AG272" s="58">
        <f t="shared" si="14"/>
        <v>0</v>
      </c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</row>
    <row r="273" spans="1:62" x14ac:dyDescent="0.25">
      <c r="A273" s="5" t="s">
        <v>266</v>
      </c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0"/>
      <c r="AB273" s="10"/>
      <c r="AC273" s="10"/>
      <c r="AD273" s="10"/>
      <c r="AE273" s="10"/>
      <c r="AF273" s="57"/>
      <c r="AG273" s="58">
        <f t="shared" si="14"/>
        <v>0</v>
      </c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</row>
    <row r="274" spans="1:62" x14ac:dyDescent="0.25">
      <c r="A274" s="19" t="s">
        <v>330</v>
      </c>
      <c r="B274" s="9" t="s">
        <v>7</v>
      </c>
      <c r="C274" s="9">
        <v>21.85</v>
      </c>
      <c r="D274" s="9">
        <f t="shared" ref="D274:D295" si="15">E274+F274+G274+H274+I274+J274+K274+L274+M274+N274+O274+P274+Q274+R274+W274+Z274</f>
        <v>40</v>
      </c>
      <c r="E274" s="9">
        <v>8</v>
      </c>
      <c r="F274" s="9"/>
      <c r="G274" s="9">
        <v>24</v>
      </c>
      <c r="H274" s="9"/>
      <c r="I274" s="9"/>
      <c r="J274" s="9"/>
      <c r="K274" s="9"/>
      <c r="L274" s="9">
        <v>8</v>
      </c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10"/>
      <c r="AB274" s="10"/>
      <c r="AC274" s="10"/>
      <c r="AD274" s="10"/>
      <c r="AE274" s="10"/>
      <c r="AF274" s="57"/>
      <c r="AG274" s="58">
        <f t="shared" si="14"/>
        <v>874</v>
      </c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</row>
    <row r="275" spans="1:62" x14ac:dyDescent="0.25">
      <c r="A275" s="19" t="s">
        <v>267</v>
      </c>
      <c r="B275" s="9" t="s">
        <v>7</v>
      </c>
      <c r="C275" s="9">
        <v>95.85</v>
      </c>
      <c r="D275" s="9">
        <f t="shared" si="15"/>
        <v>16</v>
      </c>
      <c r="E275" s="9">
        <v>2</v>
      </c>
      <c r="F275" s="9"/>
      <c r="G275" s="9">
        <v>4</v>
      </c>
      <c r="H275" s="9"/>
      <c r="I275" s="9"/>
      <c r="J275" s="9"/>
      <c r="K275" s="9"/>
      <c r="L275" s="9">
        <v>2</v>
      </c>
      <c r="M275" s="9">
        <v>4</v>
      </c>
      <c r="N275" s="9"/>
      <c r="O275" s="9">
        <v>4</v>
      </c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10"/>
      <c r="AB275" s="10"/>
      <c r="AC275" s="10"/>
      <c r="AD275" s="10"/>
      <c r="AE275" s="10"/>
      <c r="AF275" s="57"/>
      <c r="AG275" s="58">
        <f t="shared" si="14"/>
        <v>1533.6</v>
      </c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</row>
    <row r="276" spans="1:62" x14ac:dyDescent="0.25">
      <c r="A276" s="19" t="s">
        <v>268</v>
      </c>
      <c r="B276" s="9" t="s">
        <v>7</v>
      </c>
      <c r="C276" s="9">
        <v>23.45</v>
      </c>
      <c r="D276" s="9">
        <f t="shared" si="15"/>
        <v>16</v>
      </c>
      <c r="E276" s="9"/>
      <c r="F276" s="9"/>
      <c r="G276" s="9">
        <v>6</v>
      </c>
      <c r="H276" s="9"/>
      <c r="I276" s="9"/>
      <c r="J276" s="9"/>
      <c r="K276" s="9">
        <v>6</v>
      </c>
      <c r="L276" s="9"/>
      <c r="M276" s="9">
        <v>4</v>
      </c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10"/>
      <c r="AB276" s="10"/>
      <c r="AC276" s="10"/>
      <c r="AD276" s="10"/>
      <c r="AE276" s="10"/>
      <c r="AF276" s="57"/>
      <c r="AG276" s="58">
        <f t="shared" si="14"/>
        <v>375.2</v>
      </c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</row>
    <row r="277" spans="1:62" x14ac:dyDescent="0.25">
      <c r="A277" s="19" t="s">
        <v>269</v>
      </c>
      <c r="B277" s="9" t="s">
        <v>270</v>
      </c>
      <c r="C277" s="9">
        <v>15.8</v>
      </c>
      <c r="D277" s="9">
        <f t="shared" si="15"/>
        <v>56</v>
      </c>
      <c r="E277" s="9">
        <v>4</v>
      </c>
      <c r="F277" s="9"/>
      <c r="G277" s="9">
        <v>12</v>
      </c>
      <c r="H277" s="9"/>
      <c r="I277" s="9"/>
      <c r="J277" s="9"/>
      <c r="K277" s="9"/>
      <c r="L277" s="9">
        <v>8</v>
      </c>
      <c r="M277" s="9">
        <v>20</v>
      </c>
      <c r="N277" s="9"/>
      <c r="O277" s="9">
        <v>4</v>
      </c>
      <c r="P277" s="9"/>
      <c r="Q277" s="9">
        <v>8</v>
      </c>
      <c r="R277" s="9"/>
      <c r="S277" s="9"/>
      <c r="T277" s="9"/>
      <c r="U277" s="9"/>
      <c r="V277" s="9"/>
      <c r="W277" s="9"/>
      <c r="X277" s="9"/>
      <c r="Y277" s="9"/>
      <c r="Z277" s="9"/>
      <c r="AA277" s="10"/>
      <c r="AB277" s="10"/>
      <c r="AC277" s="10"/>
      <c r="AD277" s="10"/>
      <c r="AE277" s="10"/>
      <c r="AF277" s="57"/>
      <c r="AG277" s="58">
        <f t="shared" si="14"/>
        <v>884.80000000000007</v>
      </c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</row>
    <row r="278" spans="1:62" x14ac:dyDescent="0.25">
      <c r="A278" s="19" t="s">
        <v>271</v>
      </c>
      <c r="B278" s="9" t="s">
        <v>136</v>
      </c>
      <c r="C278" s="9">
        <v>136</v>
      </c>
      <c r="D278" s="9">
        <f t="shared" si="15"/>
        <v>14</v>
      </c>
      <c r="E278" s="9"/>
      <c r="F278" s="9"/>
      <c r="G278" s="9">
        <v>4</v>
      </c>
      <c r="H278" s="9"/>
      <c r="I278" s="9">
        <v>1</v>
      </c>
      <c r="J278" s="9"/>
      <c r="K278" s="9"/>
      <c r="L278" s="9">
        <v>3</v>
      </c>
      <c r="M278" s="9">
        <v>4</v>
      </c>
      <c r="N278" s="9"/>
      <c r="O278" s="9"/>
      <c r="P278" s="9"/>
      <c r="Q278" s="9">
        <v>2</v>
      </c>
      <c r="R278" s="9"/>
      <c r="S278" s="9"/>
      <c r="T278" s="9"/>
      <c r="U278" s="9"/>
      <c r="V278" s="9"/>
      <c r="W278" s="9"/>
      <c r="X278" s="9"/>
      <c r="Y278" s="9"/>
      <c r="Z278" s="9"/>
      <c r="AA278" s="10"/>
      <c r="AB278" s="10"/>
      <c r="AC278" s="10"/>
      <c r="AD278" s="10"/>
      <c r="AE278" s="10"/>
      <c r="AF278" s="57"/>
      <c r="AG278" s="58">
        <f t="shared" si="14"/>
        <v>1904</v>
      </c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</row>
    <row r="279" spans="1:62" x14ac:dyDescent="0.25">
      <c r="A279" s="19" t="s">
        <v>272</v>
      </c>
      <c r="B279" s="9" t="s">
        <v>273</v>
      </c>
      <c r="C279" s="9">
        <v>25.6</v>
      </c>
      <c r="D279" s="9">
        <f t="shared" si="15"/>
        <v>42</v>
      </c>
      <c r="E279" s="9">
        <v>4</v>
      </c>
      <c r="F279" s="9"/>
      <c r="G279" s="9">
        <v>12</v>
      </c>
      <c r="H279" s="9"/>
      <c r="I279" s="9"/>
      <c r="J279" s="9"/>
      <c r="K279" s="9"/>
      <c r="L279" s="9">
        <v>6</v>
      </c>
      <c r="M279" s="9">
        <v>20</v>
      </c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10"/>
      <c r="AB279" s="10"/>
      <c r="AC279" s="10"/>
      <c r="AD279" s="10"/>
      <c r="AE279" s="10"/>
      <c r="AF279" s="57"/>
      <c r="AG279" s="58">
        <f t="shared" si="14"/>
        <v>1075.2</v>
      </c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</row>
    <row r="280" spans="1:62" x14ac:dyDescent="0.25">
      <c r="A280" s="30" t="s">
        <v>274</v>
      </c>
      <c r="B280" s="9" t="s">
        <v>275</v>
      </c>
      <c r="C280" s="9"/>
      <c r="D280" s="9">
        <f t="shared" si="15"/>
        <v>0</v>
      </c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10"/>
      <c r="AB280" s="10"/>
      <c r="AC280" s="10"/>
      <c r="AD280" s="10"/>
      <c r="AE280" s="10"/>
      <c r="AF280" s="57"/>
      <c r="AG280" s="58">
        <f t="shared" si="14"/>
        <v>0</v>
      </c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</row>
    <row r="281" spans="1:62" x14ac:dyDescent="0.25">
      <c r="A281" s="19" t="s">
        <v>276</v>
      </c>
      <c r="B281" s="9" t="s">
        <v>126</v>
      </c>
      <c r="C281" s="9">
        <v>123.55</v>
      </c>
      <c r="D281" s="9">
        <f t="shared" si="15"/>
        <v>41</v>
      </c>
      <c r="E281" s="9"/>
      <c r="F281" s="9"/>
      <c r="G281" s="9">
        <v>8</v>
      </c>
      <c r="H281" s="9"/>
      <c r="I281" s="9"/>
      <c r="J281" s="9">
        <v>1</v>
      </c>
      <c r="K281" s="9"/>
      <c r="L281" s="9">
        <v>12</v>
      </c>
      <c r="M281" s="9">
        <v>20</v>
      </c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10"/>
      <c r="AB281" s="10"/>
      <c r="AC281" s="10"/>
      <c r="AD281" s="10"/>
      <c r="AE281" s="10"/>
      <c r="AF281" s="57"/>
      <c r="AG281" s="58">
        <f t="shared" si="14"/>
        <v>5065.55</v>
      </c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</row>
    <row r="282" spans="1:62" x14ac:dyDescent="0.25">
      <c r="A282" s="19" t="s">
        <v>277</v>
      </c>
      <c r="B282" s="9" t="s">
        <v>7</v>
      </c>
      <c r="C282" s="9">
        <v>37.15</v>
      </c>
      <c r="D282" s="9">
        <f t="shared" si="15"/>
        <v>6</v>
      </c>
      <c r="E282" s="9">
        <v>1</v>
      </c>
      <c r="F282" s="9"/>
      <c r="G282" s="9"/>
      <c r="H282" s="9"/>
      <c r="I282" s="9"/>
      <c r="J282" s="9"/>
      <c r="K282" s="9"/>
      <c r="L282" s="9"/>
      <c r="M282" s="9">
        <v>2</v>
      </c>
      <c r="N282" s="9"/>
      <c r="O282" s="9">
        <v>3</v>
      </c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10"/>
      <c r="AB282" s="10"/>
      <c r="AC282" s="10"/>
      <c r="AD282" s="10"/>
      <c r="AE282" s="10"/>
      <c r="AF282" s="57"/>
      <c r="AG282" s="58">
        <f t="shared" si="14"/>
        <v>222.89999999999998</v>
      </c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</row>
    <row r="283" spans="1:62" x14ac:dyDescent="0.25">
      <c r="A283" s="19" t="s">
        <v>278</v>
      </c>
      <c r="B283" s="9" t="s">
        <v>126</v>
      </c>
      <c r="C283" s="9">
        <v>229</v>
      </c>
      <c r="D283" s="9">
        <f t="shared" si="15"/>
        <v>0</v>
      </c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>
        <v>2</v>
      </c>
      <c r="V283" s="9"/>
      <c r="W283" s="9"/>
      <c r="X283" s="9"/>
      <c r="Y283" s="9"/>
      <c r="Z283" s="9"/>
      <c r="AA283" s="10"/>
      <c r="AB283" s="10"/>
      <c r="AC283" s="10"/>
      <c r="AD283" s="10"/>
      <c r="AE283" s="10"/>
      <c r="AF283" s="57"/>
      <c r="AG283" s="58">
        <f t="shared" si="14"/>
        <v>0</v>
      </c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</row>
    <row r="284" spans="1:62" x14ac:dyDescent="0.25">
      <c r="A284" s="19" t="s">
        <v>279</v>
      </c>
      <c r="B284" s="9" t="s">
        <v>126</v>
      </c>
      <c r="C284" s="9">
        <v>223.65</v>
      </c>
      <c r="D284" s="9">
        <f t="shared" si="15"/>
        <v>2</v>
      </c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>
        <v>2</v>
      </c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10"/>
      <c r="AB284" s="10"/>
      <c r="AC284" s="10"/>
      <c r="AD284" s="10"/>
      <c r="AE284" s="10"/>
      <c r="AF284" s="57"/>
      <c r="AG284" s="58">
        <f t="shared" si="14"/>
        <v>447.3</v>
      </c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</row>
    <row r="285" spans="1:62" x14ac:dyDescent="0.25">
      <c r="A285" s="45" t="s">
        <v>331</v>
      </c>
      <c r="B285" s="9" t="s">
        <v>126</v>
      </c>
      <c r="C285" s="9">
        <v>379.4</v>
      </c>
      <c r="D285" s="9">
        <f t="shared" si="15"/>
        <v>0</v>
      </c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10"/>
      <c r="AB285" s="10"/>
      <c r="AC285" s="10"/>
      <c r="AD285" s="10"/>
      <c r="AE285" s="10"/>
      <c r="AF285" s="57"/>
      <c r="AG285" s="58">
        <f t="shared" si="14"/>
        <v>0</v>
      </c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</row>
    <row r="286" spans="1:62" x14ac:dyDescent="0.25">
      <c r="A286" s="19" t="s">
        <v>280</v>
      </c>
      <c r="B286" s="9" t="s">
        <v>126</v>
      </c>
      <c r="C286" s="9">
        <v>95.85</v>
      </c>
      <c r="D286" s="9">
        <f t="shared" si="15"/>
        <v>12</v>
      </c>
      <c r="E286" s="9"/>
      <c r="F286" s="9"/>
      <c r="G286" s="9">
        <v>12</v>
      </c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>
        <v>2</v>
      </c>
      <c r="T286" s="9"/>
      <c r="U286" s="9"/>
      <c r="V286" s="9"/>
      <c r="W286" s="9"/>
      <c r="X286" s="9"/>
      <c r="Y286" s="9"/>
      <c r="Z286" s="9"/>
      <c r="AA286" s="10"/>
      <c r="AB286" s="10"/>
      <c r="AC286" s="10"/>
      <c r="AD286" s="10"/>
      <c r="AE286" s="10"/>
      <c r="AF286" s="57"/>
      <c r="AG286" s="58">
        <f t="shared" si="14"/>
        <v>1150.1999999999998</v>
      </c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</row>
    <row r="287" spans="1:62" x14ac:dyDescent="0.25">
      <c r="A287" s="19" t="s">
        <v>281</v>
      </c>
      <c r="B287" s="9" t="s">
        <v>126</v>
      </c>
      <c r="C287" s="9">
        <v>120.35</v>
      </c>
      <c r="D287" s="9">
        <f t="shared" si="15"/>
        <v>0</v>
      </c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10"/>
      <c r="AB287" s="10"/>
      <c r="AC287" s="10"/>
      <c r="AD287" s="10"/>
      <c r="AE287" s="10"/>
      <c r="AF287" s="57"/>
      <c r="AG287" s="58">
        <f t="shared" si="14"/>
        <v>0</v>
      </c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</row>
    <row r="288" spans="1:62" x14ac:dyDescent="0.25">
      <c r="A288" s="19" t="s">
        <v>282</v>
      </c>
      <c r="B288" s="9" t="s">
        <v>7</v>
      </c>
      <c r="C288" s="9">
        <v>127.8</v>
      </c>
      <c r="D288" s="9">
        <f t="shared" si="15"/>
        <v>5</v>
      </c>
      <c r="E288" s="9"/>
      <c r="F288" s="9"/>
      <c r="G288" s="9"/>
      <c r="H288" s="9"/>
      <c r="I288" s="9"/>
      <c r="J288" s="9">
        <v>1</v>
      </c>
      <c r="K288" s="9"/>
      <c r="L288" s="9">
        <v>2</v>
      </c>
      <c r="M288" s="9">
        <v>2</v>
      </c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10"/>
      <c r="AB288" s="10"/>
      <c r="AC288" s="10"/>
      <c r="AD288" s="10"/>
      <c r="AE288" s="10"/>
      <c r="AF288" s="57"/>
      <c r="AG288" s="58">
        <f t="shared" si="14"/>
        <v>639</v>
      </c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</row>
    <row r="289" spans="1:62" x14ac:dyDescent="0.25">
      <c r="A289" s="19" t="s">
        <v>283</v>
      </c>
      <c r="B289" s="9" t="s">
        <v>7</v>
      </c>
      <c r="C289" s="9">
        <v>101.2</v>
      </c>
      <c r="D289" s="9">
        <f t="shared" si="15"/>
        <v>13</v>
      </c>
      <c r="E289" s="9"/>
      <c r="F289" s="9"/>
      <c r="G289" s="9"/>
      <c r="H289" s="9"/>
      <c r="I289" s="9"/>
      <c r="J289" s="9">
        <v>3</v>
      </c>
      <c r="K289" s="9"/>
      <c r="L289" s="9">
        <v>6</v>
      </c>
      <c r="M289" s="9">
        <v>4</v>
      </c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>
        <v>4</v>
      </c>
      <c r="Y289" s="9"/>
      <c r="Z289" s="9"/>
      <c r="AA289" s="10"/>
      <c r="AB289" s="10"/>
      <c r="AC289" s="10"/>
      <c r="AD289" s="10"/>
      <c r="AE289" s="10"/>
      <c r="AF289" s="57"/>
      <c r="AG289" s="58">
        <f t="shared" si="14"/>
        <v>1315.6000000000001</v>
      </c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</row>
    <row r="290" spans="1:62" x14ac:dyDescent="0.25">
      <c r="A290" s="19" t="s">
        <v>284</v>
      </c>
      <c r="B290" s="9" t="s">
        <v>285</v>
      </c>
      <c r="C290" s="9">
        <v>0</v>
      </c>
      <c r="D290" s="9">
        <f t="shared" si="15"/>
        <v>0</v>
      </c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10"/>
      <c r="AB290" s="10"/>
      <c r="AC290" s="10"/>
      <c r="AD290" s="10"/>
      <c r="AE290" s="10"/>
      <c r="AF290" s="57"/>
      <c r="AG290" s="58">
        <f t="shared" si="14"/>
        <v>0</v>
      </c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</row>
    <row r="291" spans="1:62" x14ac:dyDescent="0.25">
      <c r="A291" s="19" t="s">
        <v>286</v>
      </c>
      <c r="B291" s="9" t="s">
        <v>285</v>
      </c>
      <c r="C291" s="9">
        <v>42.6</v>
      </c>
      <c r="D291" s="9">
        <f t="shared" si="15"/>
        <v>17</v>
      </c>
      <c r="E291" s="9">
        <v>1</v>
      </c>
      <c r="F291" s="9"/>
      <c r="G291" s="9">
        <v>6</v>
      </c>
      <c r="H291" s="9"/>
      <c r="I291" s="9"/>
      <c r="J291" s="9"/>
      <c r="K291" s="9"/>
      <c r="L291" s="9">
        <v>6</v>
      </c>
      <c r="M291" s="9">
        <v>4</v>
      </c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>
        <v>3</v>
      </c>
      <c r="Y291" s="9"/>
      <c r="Z291" s="9"/>
      <c r="AA291" s="10"/>
      <c r="AB291" s="10"/>
      <c r="AC291" s="10"/>
      <c r="AD291" s="10"/>
      <c r="AE291" s="10"/>
      <c r="AF291" s="57"/>
      <c r="AG291" s="58">
        <f t="shared" si="14"/>
        <v>724.2</v>
      </c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</row>
    <row r="292" spans="1:62" x14ac:dyDescent="0.25">
      <c r="A292" s="19" t="s">
        <v>332</v>
      </c>
      <c r="B292" s="9" t="s">
        <v>136</v>
      </c>
      <c r="C292" s="9">
        <v>136</v>
      </c>
      <c r="D292" s="9">
        <f t="shared" si="15"/>
        <v>6</v>
      </c>
      <c r="E292" s="9">
        <v>2</v>
      </c>
      <c r="F292" s="9"/>
      <c r="G292" s="9">
        <v>4</v>
      </c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10"/>
      <c r="AB292" s="10"/>
      <c r="AC292" s="10"/>
      <c r="AD292" s="10"/>
      <c r="AE292" s="10"/>
      <c r="AF292" s="57"/>
      <c r="AG292" s="58">
        <f t="shared" si="14"/>
        <v>816</v>
      </c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</row>
    <row r="293" spans="1:62" x14ac:dyDescent="0.25">
      <c r="A293" s="19" t="s">
        <v>287</v>
      </c>
      <c r="B293" s="9" t="s">
        <v>128</v>
      </c>
      <c r="C293" s="9">
        <v>42.45</v>
      </c>
      <c r="D293" s="9">
        <f t="shared" si="15"/>
        <v>74</v>
      </c>
      <c r="E293" s="9">
        <v>8</v>
      </c>
      <c r="F293" s="9"/>
      <c r="G293" s="9">
        <v>12</v>
      </c>
      <c r="H293" s="9"/>
      <c r="I293" s="9"/>
      <c r="J293" s="9"/>
      <c r="K293" s="9"/>
      <c r="L293" s="9">
        <v>24</v>
      </c>
      <c r="M293" s="9">
        <v>20</v>
      </c>
      <c r="N293" s="9"/>
      <c r="O293" s="9">
        <v>4</v>
      </c>
      <c r="P293" s="9">
        <v>6</v>
      </c>
      <c r="Q293" s="9"/>
      <c r="R293" s="9"/>
      <c r="S293" s="9">
        <v>2</v>
      </c>
      <c r="T293" s="9"/>
      <c r="U293" s="9"/>
      <c r="V293" s="9"/>
      <c r="W293" s="9"/>
      <c r="X293" s="9"/>
      <c r="Y293" s="9"/>
      <c r="Z293" s="9"/>
      <c r="AA293" s="10"/>
      <c r="AB293" s="10"/>
      <c r="AC293" s="10"/>
      <c r="AD293" s="10"/>
      <c r="AE293" s="10"/>
      <c r="AF293" s="57"/>
      <c r="AG293" s="58">
        <f t="shared" si="14"/>
        <v>3141.3</v>
      </c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</row>
    <row r="294" spans="1:62" x14ac:dyDescent="0.25">
      <c r="A294" s="19" t="s">
        <v>288</v>
      </c>
      <c r="B294" s="35" t="s">
        <v>26</v>
      </c>
      <c r="C294" s="35">
        <v>25.55</v>
      </c>
      <c r="D294" s="9">
        <f t="shared" si="15"/>
        <v>123</v>
      </c>
      <c r="E294" s="35">
        <v>4</v>
      </c>
      <c r="F294" s="35"/>
      <c r="G294" s="35">
        <v>24</v>
      </c>
      <c r="H294" s="35"/>
      <c r="I294" s="35">
        <v>8</v>
      </c>
      <c r="J294" s="35"/>
      <c r="K294" s="35">
        <v>25</v>
      </c>
      <c r="L294" s="35">
        <v>16</v>
      </c>
      <c r="M294" s="35">
        <v>20</v>
      </c>
      <c r="N294" s="35">
        <v>8</v>
      </c>
      <c r="O294" s="35">
        <v>12</v>
      </c>
      <c r="P294" s="35">
        <v>6</v>
      </c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10"/>
      <c r="AB294" s="10"/>
      <c r="AC294" s="10"/>
      <c r="AD294" s="10"/>
      <c r="AE294" s="10"/>
      <c r="AF294" s="57"/>
      <c r="AG294" s="58">
        <f t="shared" si="14"/>
        <v>3142.65</v>
      </c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</row>
    <row r="295" spans="1:62" x14ac:dyDescent="0.25">
      <c r="A295" s="19" t="s">
        <v>289</v>
      </c>
      <c r="B295" s="9" t="s">
        <v>23</v>
      </c>
      <c r="C295" s="9">
        <v>147.9</v>
      </c>
      <c r="D295" s="9">
        <f t="shared" si="15"/>
        <v>22</v>
      </c>
      <c r="E295" s="9">
        <v>8</v>
      </c>
      <c r="F295" s="9"/>
      <c r="G295" s="9">
        <v>4</v>
      </c>
      <c r="H295" s="9"/>
      <c r="I295" s="9"/>
      <c r="J295" s="9"/>
      <c r="K295" s="9"/>
      <c r="L295" s="9">
        <v>2</v>
      </c>
      <c r="M295" s="9">
        <v>2</v>
      </c>
      <c r="N295" s="9"/>
      <c r="O295" s="9">
        <v>2</v>
      </c>
      <c r="P295" s="9">
        <v>4</v>
      </c>
      <c r="Q295" s="9"/>
      <c r="R295" s="9"/>
      <c r="S295" s="9"/>
      <c r="T295" s="9"/>
      <c r="U295" s="9"/>
      <c r="V295" s="9"/>
      <c r="W295" s="9"/>
      <c r="X295" s="9">
        <v>3</v>
      </c>
      <c r="Y295" s="9"/>
      <c r="Z295" s="9"/>
      <c r="AA295" s="10"/>
      <c r="AB295" s="10"/>
      <c r="AC295" s="10"/>
      <c r="AD295" s="10"/>
      <c r="AE295" s="10"/>
      <c r="AF295" s="57"/>
      <c r="AG295" s="58">
        <f t="shared" si="14"/>
        <v>3253.8</v>
      </c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</row>
    <row r="296" spans="1:62" x14ac:dyDescent="0.25">
      <c r="A296" s="40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10"/>
      <c r="AB296" s="10"/>
      <c r="AC296" s="10"/>
      <c r="AD296" s="10"/>
      <c r="AE296" s="10"/>
      <c r="AF296" s="57"/>
      <c r="AG296" s="58">
        <f t="shared" si="14"/>
        <v>0</v>
      </c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</row>
    <row r="297" spans="1:62" ht="15.75" thickBot="1" x14ac:dyDescent="0.3">
      <c r="A297" s="43"/>
      <c r="B297" s="41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10"/>
      <c r="AB297" s="10"/>
      <c r="AC297" s="10"/>
      <c r="AD297" s="10"/>
      <c r="AE297" s="10"/>
      <c r="AF297" s="57"/>
      <c r="AG297" s="58">
        <f t="shared" si="14"/>
        <v>0</v>
      </c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</row>
    <row r="298" spans="1:62" x14ac:dyDescent="0.25">
      <c r="A298" s="5" t="s">
        <v>290</v>
      </c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0"/>
      <c r="AB298" s="10"/>
      <c r="AC298" s="10"/>
      <c r="AD298" s="10"/>
      <c r="AE298" s="10"/>
      <c r="AF298" s="57"/>
      <c r="AG298" s="58">
        <f t="shared" si="14"/>
        <v>0</v>
      </c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</row>
    <row r="299" spans="1:62" x14ac:dyDescent="0.25">
      <c r="A299" s="19" t="s">
        <v>291</v>
      </c>
      <c r="B299" s="9" t="s">
        <v>194</v>
      </c>
      <c r="C299" s="9"/>
      <c r="D299" s="9">
        <f t="shared" ref="D299:D302" si="16">E299+F299+G299+H299+I299+J299+K299+L299+M299+N299+O299+P299+Q299+R299+W299+Z299</f>
        <v>0</v>
      </c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10"/>
      <c r="AB299" s="10"/>
      <c r="AC299" s="10"/>
      <c r="AD299" s="10"/>
      <c r="AE299" s="10"/>
      <c r="AF299" s="57"/>
      <c r="AG299" s="58">
        <f t="shared" si="14"/>
        <v>0</v>
      </c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</row>
    <row r="300" spans="1:62" x14ac:dyDescent="0.25">
      <c r="A300" s="19" t="s">
        <v>292</v>
      </c>
      <c r="B300" s="9" t="s">
        <v>194</v>
      </c>
      <c r="C300" s="9"/>
      <c r="D300" s="9">
        <f t="shared" si="16"/>
        <v>0</v>
      </c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10"/>
      <c r="AB300" s="10"/>
      <c r="AC300" s="10"/>
      <c r="AD300" s="10"/>
      <c r="AE300" s="10"/>
      <c r="AF300" s="57"/>
      <c r="AG300" s="58">
        <f t="shared" si="14"/>
        <v>0</v>
      </c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</row>
    <row r="301" spans="1:62" x14ac:dyDescent="0.25">
      <c r="A301" s="19" t="s">
        <v>336</v>
      </c>
      <c r="B301" s="9" t="s">
        <v>194</v>
      </c>
      <c r="C301" s="9">
        <v>94.85</v>
      </c>
      <c r="D301" s="9">
        <f t="shared" si="16"/>
        <v>14</v>
      </c>
      <c r="E301" s="9"/>
      <c r="F301" s="9"/>
      <c r="G301" s="9">
        <v>4</v>
      </c>
      <c r="H301" s="9"/>
      <c r="I301" s="9"/>
      <c r="J301" s="9"/>
      <c r="K301" s="9"/>
      <c r="L301" s="9">
        <v>10</v>
      </c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10"/>
      <c r="AB301" s="10"/>
      <c r="AC301" s="10"/>
      <c r="AD301" s="10"/>
      <c r="AE301" s="10"/>
      <c r="AF301" s="57"/>
      <c r="AG301" s="58">
        <f t="shared" si="14"/>
        <v>1327.8999999999999</v>
      </c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</row>
    <row r="302" spans="1:62" x14ac:dyDescent="0.25">
      <c r="A302" s="45" t="s">
        <v>293</v>
      </c>
      <c r="B302" s="9" t="s">
        <v>194</v>
      </c>
      <c r="C302" s="9">
        <v>135.19999999999999</v>
      </c>
      <c r="D302" s="9">
        <f t="shared" si="16"/>
        <v>115</v>
      </c>
      <c r="E302" s="9">
        <v>60</v>
      </c>
      <c r="F302" s="9"/>
      <c r="G302" s="9"/>
      <c r="H302" s="9">
        <v>20</v>
      </c>
      <c r="I302" s="9"/>
      <c r="J302" s="9"/>
      <c r="K302" s="9"/>
      <c r="L302" s="9"/>
      <c r="M302" s="9"/>
      <c r="N302" s="9"/>
      <c r="O302" s="9">
        <v>10</v>
      </c>
      <c r="P302" s="9">
        <v>5</v>
      </c>
      <c r="Q302" s="9"/>
      <c r="R302" s="9">
        <v>20</v>
      </c>
      <c r="S302" s="9"/>
      <c r="T302" s="9">
        <v>12</v>
      </c>
      <c r="U302" s="9"/>
      <c r="V302" s="9"/>
      <c r="W302" s="9"/>
      <c r="X302" s="9">
        <v>100</v>
      </c>
      <c r="Y302" s="9"/>
      <c r="Z302" s="9"/>
      <c r="AA302" s="10"/>
      <c r="AB302" s="10"/>
      <c r="AC302" s="10"/>
      <c r="AD302" s="10"/>
      <c r="AE302" s="10"/>
      <c r="AF302" s="57"/>
      <c r="AG302" s="58">
        <f t="shared" si="14"/>
        <v>15547.999999999998</v>
      </c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</row>
    <row r="303" spans="1:62" x14ac:dyDescent="0.25">
      <c r="A303" s="45" t="s">
        <v>355</v>
      </c>
      <c r="B303" s="9" t="s">
        <v>194</v>
      </c>
      <c r="C303" s="35">
        <v>119.45</v>
      </c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>
        <v>5</v>
      </c>
      <c r="Q303" s="35"/>
      <c r="R303" s="35">
        <v>20</v>
      </c>
      <c r="S303" s="35"/>
      <c r="T303" s="35">
        <v>16</v>
      </c>
      <c r="U303" s="35"/>
      <c r="V303" s="35"/>
      <c r="W303" s="35"/>
      <c r="X303" s="35"/>
      <c r="Y303" s="35"/>
      <c r="Z303" s="35"/>
      <c r="AA303" s="10"/>
      <c r="AB303" s="10"/>
      <c r="AC303" s="10"/>
      <c r="AD303" s="10"/>
      <c r="AE303" s="10"/>
      <c r="AF303" s="57"/>
      <c r="AG303" s="58">
        <f t="shared" si="14"/>
        <v>0</v>
      </c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</row>
    <row r="304" spans="1:62" ht="15.75" thickBot="1" x14ac:dyDescent="0.3">
      <c r="A304" s="43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10"/>
      <c r="AB304" s="10"/>
      <c r="AC304" s="10"/>
      <c r="AD304" s="10"/>
      <c r="AE304" s="10"/>
      <c r="AF304" s="57"/>
      <c r="AG304" s="58">
        <f t="shared" si="14"/>
        <v>0</v>
      </c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</row>
    <row r="305" spans="1:62" x14ac:dyDescent="0.25">
      <c r="A305" s="5" t="s">
        <v>294</v>
      </c>
      <c r="B305" s="46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65"/>
      <c r="X305" s="65"/>
      <c r="Y305" s="65"/>
      <c r="Z305" s="65"/>
      <c r="AA305" s="10"/>
      <c r="AB305" s="10"/>
      <c r="AC305" s="10"/>
      <c r="AD305" s="10"/>
      <c r="AE305" s="10"/>
      <c r="AF305" s="57"/>
      <c r="AG305" s="58">
        <f t="shared" si="14"/>
        <v>0</v>
      </c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</row>
    <row r="306" spans="1:62" x14ac:dyDescent="0.25">
      <c r="A306" s="19" t="s">
        <v>295</v>
      </c>
      <c r="B306" s="9" t="s">
        <v>296</v>
      </c>
      <c r="C306" s="9"/>
      <c r="D306" s="9">
        <f t="shared" ref="D306:D324" si="17">E306+F306+G306+H306+I306+J306+K306+L306+M306+N306+O306+P306+Q306+R306+W306+Z306</f>
        <v>0</v>
      </c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10"/>
      <c r="AB306" s="10"/>
      <c r="AC306" s="10"/>
      <c r="AD306" s="10"/>
      <c r="AE306" s="10"/>
      <c r="AF306" s="57"/>
      <c r="AG306" s="58">
        <f t="shared" si="14"/>
        <v>0</v>
      </c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</row>
    <row r="307" spans="1:62" ht="25.5" x14ac:dyDescent="0.25">
      <c r="A307" s="47" t="s">
        <v>297</v>
      </c>
      <c r="B307" s="9" t="s">
        <v>296</v>
      </c>
      <c r="C307" s="9"/>
      <c r="D307" s="9">
        <f t="shared" si="17"/>
        <v>0</v>
      </c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10"/>
      <c r="AB307" s="10"/>
      <c r="AC307" s="10"/>
      <c r="AD307" s="10"/>
      <c r="AE307" s="10"/>
      <c r="AF307" s="57"/>
      <c r="AG307" s="58">
        <f t="shared" si="14"/>
        <v>0</v>
      </c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</row>
    <row r="308" spans="1:62" x14ac:dyDescent="0.25">
      <c r="A308" s="18" t="s">
        <v>343</v>
      </c>
      <c r="B308" s="9" t="s">
        <v>296</v>
      </c>
      <c r="C308" s="9">
        <v>152.30000000000001</v>
      </c>
      <c r="D308" s="9">
        <f t="shared" si="17"/>
        <v>8</v>
      </c>
      <c r="E308" s="9"/>
      <c r="F308" s="9"/>
      <c r="G308" s="9"/>
      <c r="H308" s="9"/>
      <c r="I308" s="9"/>
      <c r="J308" s="9">
        <v>2</v>
      </c>
      <c r="K308" s="9"/>
      <c r="L308" s="9"/>
      <c r="M308" s="9"/>
      <c r="N308" s="9"/>
      <c r="O308" s="9">
        <v>6</v>
      </c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10"/>
      <c r="AB308" s="10"/>
      <c r="AC308" s="10"/>
      <c r="AD308" s="10"/>
      <c r="AE308" s="10"/>
      <c r="AF308" s="57"/>
      <c r="AG308" s="58">
        <f t="shared" si="14"/>
        <v>1218.4000000000001</v>
      </c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</row>
    <row r="309" spans="1:62" x14ac:dyDescent="0.25">
      <c r="A309" s="18" t="s">
        <v>298</v>
      </c>
      <c r="B309" s="9" t="s">
        <v>296</v>
      </c>
      <c r="C309" s="9">
        <v>423.9</v>
      </c>
      <c r="D309" s="9">
        <f t="shared" si="17"/>
        <v>0</v>
      </c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>
        <v>2</v>
      </c>
      <c r="Y309" s="9"/>
      <c r="Z309" s="9"/>
      <c r="AA309" s="10"/>
      <c r="AB309" s="10"/>
      <c r="AC309" s="10"/>
      <c r="AD309" s="10"/>
      <c r="AE309" s="10"/>
      <c r="AF309" s="57"/>
      <c r="AG309" s="58">
        <f t="shared" si="14"/>
        <v>0</v>
      </c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</row>
    <row r="310" spans="1:62" ht="26.25" x14ac:dyDescent="0.25">
      <c r="A310" s="19" t="s">
        <v>299</v>
      </c>
      <c r="B310" s="9" t="s">
        <v>296</v>
      </c>
      <c r="C310" s="9"/>
      <c r="D310" s="9">
        <f t="shared" si="17"/>
        <v>0</v>
      </c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10"/>
      <c r="AB310" s="10"/>
      <c r="AC310" s="10"/>
      <c r="AD310" s="10"/>
      <c r="AE310" s="10"/>
      <c r="AF310" s="57"/>
      <c r="AG310" s="58">
        <f t="shared" si="14"/>
        <v>0</v>
      </c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</row>
    <row r="311" spans="1:62" x14ac:dyDescent="0.25">
      <c r="A311" s="18" t="s">
        <v>300</v>
      </c>
      <c r="B311" s="35" t="s">
        <v>296</v>
      </c>
      <c r="C311" s="35"/>
      <c r="D311" s="9">
        <f t="shared" si="17"/>
        <v>0</v>
      </c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10"/>
      <c r="AB311" s="10"/>
      <c r="AC311" s="10"/>
      <c r="AD311" s="10"/>
      <c r="AE311" s="10"/>
      <c r="AF311" s="57"/>
      <c r="AG311" s="58">
        <f t="shared" si="14"/>
        <v>0</v>
      </c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</row>
    <row r="312" spans="1:62" ht="38.25" x14ac:dyDescent="0.25">
      <c r="A312" s="30" t="s">
        <v>301</v>
      </c>
      <c r="B312" s="35" t="s">
        <v>296</v>
      </c>
      <c r="C312" s="35"/>
      <c r="D312" s="9">
        <f t="shared" si="17"/>
        <v>0</v>
      </c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10"/>
      <c r="AB312" s="10"/>
      <c r="AC312" s="10"/>
      <c r="AD312" s="10"/>
      <c r="AE312" s="10"/>
      <c r="AF312" s="57"/>
      <c r="AG312" s="58">
        <f t="shared" si="14"/>
        <v>0</v>
      </c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</row>
    <row r="313" spans="1:62" ht="26.25" x14ac:dyDescent="0.25">
      <c r="A313" s="18" t="s">
        <v>302</v>
      </c>
      <c r="B313" s="9" t="s">
        <v>296</v>
      </c>
      <c r="C313" s="9"/>
      <c r="D313" s="9">
        <f t="shared" si="17"/>
        <v>0</v>
      </c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10"/>
      <c r="AB313" s="10"/>
      <c r="AC313" s="10"/>
      <c r="AD313" s="10"/>
      <c r="AE313" s="10"/>
      <c r="AF313" s="57"/>
      <c r="AG313" s="58">
        <f t="shared" si="14"/>
        <v>0</v>
      </c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</row>
    <row r="314" spans="1:62" x14ac:dyDescent="0.25">
      <c r="A314" s="18" t="s">
        <v>303</v>
      </c>
      <c r="B314" s="9" t="s">
        <v>296</v>
      </c>
      <c r="C314" s="9"/>
      <c r="D314" s="9">
        <f t="shared" si="17"/>
        <v>0</v>
      </c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10"/>
      <c r="AB314" s="10"/>
      <c r="AC314" s="10"/>
      <c r="AD314" s="10"/>
      <c r="AE314" s="10"/>
      <c r="AF314" s="57"/>
      <c r="AG314" s="58">
        <f t="shared" si="14"/>
        <v>0</v>
      </c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</row>
    <row r="315" spans="1:62" x14ac:dyDescent="0.25">
      <c r="A315" s="18" t="s">
        <v>304</v>
      </c>
      <c r="B315" s="9" t="s">
        <v>296</v>
      </c>
      <c r="C315" s="9"/>
      <c r="D315" s="9">
        <f t="shared" si="17"/>
        <v>0</v>
      </c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10"/>
      <c r="AB315" s="10"/>
      <c r="AC315" s="10"/>
      <c r="AD315" s="10"/>
      <c r="AE315" s="10"/>
      <c r="AF315" s="57"/>
      <c r="AG315" s="58">
        <f t="shared" si="14"/>
        <v>0</v>
      </c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</row>
    <row r="316" spans="1:62" x14ac:dyDescent="0.25">
      <c r="A316" s="18" t="s">
        <v>305</v>
      </c>
      <c r="B316" s="9" t="s">
        <v>296</v>
      </c>
      <c r="C316" s="9"/>
      <c r="D316" s="9">
        <f t="shared" si="17"/>
        <v>0</v>
      </c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10"/>
      <c r="AB316" s="10"/>
      <c r="AC316" s="10"/>
      <c r="AD316" s="10"/>
      <c r="AE316" s="10"/>
      <c r="AF316" s="57"/>
      <c r="AG316" s="58">
        <f t="shared" si="14"/>
        <v>0</v>
      </c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</row>
    <row r="317" spans="1:62" x14ac:dyDescent="0.25">
      <c r="A317" s="18" t="s">
        <v>306</v>
      </c>
      <c r="B317" s="9" t="s">
        <v>296</v>
      </c>
      <c r="C317" s="9"/>
      <c r="D317" s="9">
        <f t="shared" si="17"/>
        <v>0</v>
      </c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10"/>
      <c r="AB317" s="10"/>
      <c r="AC317" s="10"/>
      <c r="AD317" s="10"/>
      <c r="AE317" s="10"/>
      <c r="AF317" s="57"/>
      <c r="AG317" s="58">
        <f t="shared" si="14"/>
        <v>0</v>
      </c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</row>
    <row r="318" spans="1:62" x14ac:dyDescent="0.25">
      <c r="A318" s="18" t="s">
        <v>307</v>
      </c>
      <c r="B318" s="9" t="s">
        <v>296</v>
      </c>
      <c r="C318" s="9"/>
      <c r="D318" s="9">
        <f t="shared" si="17"/>
        <v>0</v>
      </c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10"/>
      <c r="AB318" s="10"/>
      <c r="AC318" s="10"/>
      <c r="AD318" s="10"/>
      <c r="AE318" s="10"/>
      <c r="AF318" s="57"/>
      <c r="AG318" s="58">
        <f t="shared" si="14"/>
        <v>0</v>
      </c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</row>
    <row r="319" spans="1:62" x14ac:dyDescent="0.25">
      <c r="A319" s="48" t="s">
        <v>308</v>
      </c>
      <c r="B319" s="35" t="s">
        <v>296</v>
      </c>
      <c r="C319" s="35"/>
      <c r="D319" s="9">
        <f t="shared" si="17"/>
        <v>0</v>
      </c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10"/>
      <c r="AB319" s="10"/>
      <c r="AC319" s="10"/>
      <c r="AD319" s="10"/>
      <c r="AE319" s="10"/>
      <c r="AF319" s="57"/>
      <c r="AG319" s="58">
        <f t="shared" si="14"/>
        <v>0</v>
      </c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</row>
    <row r="320" spans="1:62" x14ac:dyDescent="0.25">
      <c r="A320" s="48"/>
      <c r="B320" s="35" t="s">
        <v>296</v>
      </c>
      <c r="C320" s="35">
        <v>2412.25</v>
      </c>
      <c r="D320" s="9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>
        <v>2</v>
      </c>
      <c r="Y320" s="35"/>
      <c r="Z320" s="35"/>
      <c r="AA320" s="10"/>
      <c r="AB320" s="10"/>
      <c r="AC320" s="10"/>
      <c r="AD320" s="10"/>
      <c r="AE320" s="10"/>
      <c r="AF320" s="57"/>
      <c r="AG320" s="58">
        <f t="shared" si="14"/>
        <v>0</v>
      </c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</row>
    <row r="321" spans="1:62" x14ac:dyDescent="0.25">
      <c r="A321" s="48" t="s">
        <v>344</v>
      </c>
      <c r="B321" s="35" t="s">
        <v>345</v>
      </c>
      <c r="C321" s="35">
        <v>563.25</v>
      </c>
      <c r="D321" s="9"/>
      <c r="E321" s="35"/>
      <c r="F321" s="35"/>
      <c r="G321" s="35"/>
      <c r="H321" s="35"/>
      <c r="I321" s="35"/>
      <c r="J321" s="35">
        <v>1</v>
      </c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10"/>
      <c r="AB321" s="10"/>
      <c r="AC321" s="10"/>
      <c r="AD321" s="10"/>
      <c r="AE321" s="10"/>
      <c r="AF321" s="57"/>
      <c r="AG321" s="58">
        <f t="shared" si="14"/>
        <v>0</v>
      </c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</row>
    <row r="322" spans="1:62" x14ac:dyDescent="0.25">
      <c r="A322" s="48" t="s">
        <v>309</v>
      </c>
      <c r="B322" s="35" t="s">
        <v>296</v>
      </c>
      <c r="C322" s="35"/>
      <c r="D322" s="9">
        <f t="shared" si="17"/>
        <v>0</v>
      </c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10"/>
      <c r="AB322" s="10"/>
      <c r="AC322" s="10"/>
      <c r="AD322" s="10"/>
      <c r="AE322" s="10"/>
      <c r="AF322" s="57"/>
      <c r="AG322" s="58">
        <f t="shared" si="14"/>
        <v>0</v>
      </c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</row>
    <row r="323" spans="1:62" x14ac:dyDescent="0.25">
      <c r="A323" s="48" t="s">
        <v>310</v>
      </c>
      <c r="B323" s="35" t="s">
        <v>296</v>
      </c>
      <c r="C323" s="35"/>
      <c r="D323" s="9">
        <f t="shared" si="17"/>
        <v>0</v>
      </c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A323" s="10"/>
      <c r="AB323" s="10"/>
      <c r="AC323" s="10"/>
      <c r="AD323" s="10"/>
      <c r="AE323" s="10"/>
      <c r="AF323" s="57"/>
      <c r="AG323" s="58">
        <f t="shared" si="14"/>
        <v>0</v>
      </c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</row>
    <row r="324" spans="1:62" x14ac:dyDescent="0.25">
      <c r="A324" s="48" t="s">
        <v>311</v>
      </c>
      <c r="B324" s="35" t="s">
        <v>296</v>
      </c>
      <c r="C324" s="35"/>
      <c r="D324" s="9">
        <f t="shared" si="17"/>
        <v>0</v>
      </c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10"/>
      <c r="AB324" s="10"/>
      <c r="AC324" s="10"/>
      <c r="AD324" s="10"/>
      <c r="AE324" s="10"/>
      <c r="AF324" s="57"/>
      <c r="AG324" s="58">
        <f t="shared" si="14"/>
        <v>0</v>
      </c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</row>
    <row r="325" spans="1:62" ht="15.75" thickBot="1" x14ac:dyDescent="0.3">
      <c r="A325" s="49"/>
      <c r="B325" s="41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10"/>
      <c r="AB325" s="10"/>
      <c r="AC325" s="10"/>
      <c r="AD325" s="10"/>
      <c r="AE325" s="10"/>
      <c r="AF325" s="57"/>
      <c r="AG325" s="58">
        <f t="shared" ref="AG325:AG326" si="18">AF325*AE325</f>
        <v>0</v>
      </c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</row>
    <row r="326" spans="1:62" x14ac:dyDescent="0.25">
      <c r="A326" s="42" t="s">
        <v>312</v>
      </c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0"/>
      <c r="AB326" s="10"/>
      <c r="AC326" s="10"/>
      <c r="AD326" s="10"/>
      <c r="AE326" s="10"/>
      <c r="AF326" s="57"/>
      <c r="AG326" s="58">
        <f t="shared" si="18"/>
        <v>0</v>
      </c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</row>
    <row r="327" spans="1:62" ht="15.75" thickBot="1" x14ac:dyDescent="0.3">
      <c r="A327" s="48"/>
      <c r="B327" s="41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10"/>
      <c r="AB327" s="10"/>
      <c r="AC327" s="10"/>
      <c r="AD327" s="10"/>
      <c r="AE327" s="10"/>
      <c r="AF327" s="59"/>
      <c r="AG327" s="58">
        <f>SUM(AG7:AG326)</f>
        <v>229664.10000000009</v>
      </c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</row>
    <row r="328" spans="1:62" x14ac:dyDescent="0.25">
      <c r="AA328" s="50"/>
      <c r="AB328" s="50"/>
      <c r="AC328" s="50"/>
      <c r="AD328" s="50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</row>
    <row r="329" spans="1:62" x14ac:dyDescent="0.25">
      <c r="AA329" s="50"/>
      <c r="AB329" s="50"/>
      <c r="AC329" s="50"/>
      <c r="AD329" s="50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</row>
    <row r="330" spans="1:62" x14ac:dyDescent="0.25">
      <c r="AA330" s="50"/>
      <c r="AB330" s="50"/>
      <c r="AC330" s="50"/>
      <c r="AD330" s="5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</row>
    <row r="331" spans="1:62" x14ac:dyDescent="0.25">
      <c r="AA331" s="50"/>
      <c r="AB331" s="50"/>
      <c r="AC331" s="50"/>
      <c r="AD331" s="50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</row>
    <row r="332" spans="1:62" x14ac:dyDescent="0.25">
      <c r="AA332" s="50"/>
      <c r="AB332" s="50"/>
      <c r="AC332" s="50"/>
      <c r="AD332" s="50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</row>
    <row r="333" spans="1:62" x14ac:dyDescent="0.25">
      <c r="AA333" s="50"/>
      <c r="AB333" s="50"/>
      <c r="AC333" s="50"/>
      <c r="AD333" s="50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</row>
    <row r="334" spans="1:62" x14ac:dyDescent="0.25">
      <c r="AA334" s="50"/>
      <c r="AB334" s="50"/>
      <c r="AC334" s="50"/>
      <c r="AD334" s="50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</row>
    <row r="335" spans="1:62" x14ac:dyDescent="0.25">
      <c r="AA335" s="50"/>
      <c r="AB335" s="50"/>
      <c r="AC335" s="50"/>
      <c r="AD335" s="50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</row>
    <row r="336" spans="1:62" x14ac:dyDescent="0.25">
      <c r="AA336" s="50"/>
      <c r="AB336" s="50"/>
      <c r="AC336" s="50"/>
      <c r="AD336" s="50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</row>
    <row r="337" spans="27:62" x14ac:dyDescent="0.25">
      <c r="AA337" s="50"/>
      <c r="AB337" s="50"/>
      <c r="AC337" s="50"/>
      <c r="AD337" s="50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</row>
    <row r="338" spans="27:62" x14ac:dyDescent="0.25">
      <c r="AA338" s="50"/>
      <c r="AB338" s="50"/>
      <c r="AC338" s="50"/>
      <c r="AD338" s="50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</row>
    <row r="339" spans="27:62" x14ac:dyDescent="0.25">
      <c r="AA339" s="50"/>
      <c r="AB339" s="50"/>
      <c r="AC339" s="50"/>
      <c r="AD339" s="50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</row>
    <row r="340" spans="27:62" x14ac:dyDescent="0.25">
      <c r="AA340" s="50"/>
      <c r="AB340" s="50"/>
      <c r="AC340" s="50"/>
      <c r="AD340" s="5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</row>
    <row r="341" spans="27:62" x14ac:dyDescent="0.25">
      <c r="AA341" s="50"/>
      <c r="AB341" s="50"/>
      <c r="AC341" s="50"/>
      <c r="AD341" s="50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</row>
    <row r="342" spans="27:62" x14ac:dyDescent="0.25">
      <c r="AA342" s="50"/>
      <c r="AB342" s="50"/>
      <c r="AC342" s="50"/>
      <c r="AD342" s="50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</row>
    <row r="343" spans="27:62" x14ac:dyDescent="0.25">
      <c r="AA343" s="50"/>
      <c r="AB343" s="50"/>
      <c r="AC343" s="50"/>
      <c r="AD343" s="50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</row>
    <row r="344" spans="27:62" x14ac:dyDescent="0.25">
      <c r="AA344" s="50"/>
      <c r="AB344" s="50"/>
      <c r="AC344" s="50"/>
      <c r="AD344" s="50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</row>
    <row r="345" spans="27:62" x14ac:dyDescent="0.25">
      <c r="AA345" s="50"/>
      <c r="AB345" s="50"/>
      <c r="AC345" s="50"/>
      <c r="AD345" s="50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</row>
    <row r="346" spans="27:62" x14ac:dyDescent="0.25">
      <c r="AA346" s="50"/>
      <c r="AB346" s="50"/>
      <c r="AC346" s="50"/>
      <c r="AD346" s="50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</row>
    <row r="347" spans="27:62" x14ac:dyDescent="0.25">
      <c r="AA347" s="50"/>
      <c r="AB347" s="50"/>
      <c r="AC347" s="50"/>
      <c r="AD347" s="50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</row>
    <row r="348" spans="27:62" x14ac:dyDescent="0.25">
      <c r="AA348" s="50"/>
      <c r="AB348" s="50"/>
      <c r="AC348" s="50"/>
      <c r="AD348" s="50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</row>
    <row r="349" spans="27:62" x14ac:dyDescent="0.25">
      <c r="AA349" s="50"/>
      <c r="AB349" s="50"/>
      <c r="AC349" s="50"/>
      <c r="AD349" s="50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</row>
    <row r="350" spans="27:62" x14ac:dyDescent="0.25">
      <c r="AA350" s="50"/>
      <c r="AB350" s="50"/>
      <c r="AC350" s="50"/>
      <c r="AD350" s="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</row>
    <row r="351" spans="27:62" x14ac:dyDescent="0.25">
      <c r="AA351" s="50"/>
      <c r="AB351" s="50"/>
      <c r="AC351" s="50"/>
      <c r="AD351" s="50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</row>
    <row r="352" spans="27:62" x14ac:dyDescent="0.25">
      <c r="AA352" s="50"/>
      <c r="AB352" s="50"/>
      <c r="AC352" s="50"/>
      <c r="AD352" s="50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</row>
    <row r="353" spans="27:62" x14ac:dyDescent="0.25">
      <c r="AA353" s="50"/>
      <c r="AB353" s="50"/>
      <c r="AC353" s="50"/>
      <c r="AD353" s="50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</row>
    <row r="354" spans="27:62" x14ac:dyDescent="0.25">
      <c r="AA354" s="50"/>
      <c r="AB354" s="50"/>
      <c r="AC354" s="50"/>
      <c r="AD354" s="50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</row>
    <row r="355" spans="27:62" x14ac:dyDescent="0.25">
      <c r="AA355" s="50"/>
      <c r="AB355" s="50"/>
      <c r="AC355" s="50"/>
      <c r="AD355" s="50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</row>
    <row r="356" spans="27:62" x14ac:dyDescent="0.25">
      <c r="AA356" s="50"/>
      <c r="AB356" s="50"/>
      <c r="AC356" s="50"/>
      <c r="AD356" s="50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</row>
    <row r="357" spans="27:62" x14ac:dyDescent="0.25">
      <c r="AA357" s="50"/>
      <c r="AB357" s="50"/>
      <c r="AC357" s="50"/>
      <c r="AD357" s="50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</row>
    <row r="358" spans="27:62" x14ac:dyDescent="0.25">
      <c r="AA358" s="50"/>
      <c r="AB358" s="50"/>
      <c r="AC358" s="50"/>
      <c r="AD358" s="50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</row>
    <row r="359" spans="27:62" x14ac:dyDescent="0.25">
      <c r="AA359" s="50"/>
      <c r="AB359" s="50"/>
      <c r="AC359" s="50"/>
      <c r="AD359" s="50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</row>
    <row r="360" spans="27:62" x14ac:dyDescent="0.25">
      <c r="AA360" s="50"/>
      <c r="AB360" s="50"/>
      <c r="AC360" s="50"/>
      <c r="AD360" s="5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</row>
    <row r="361" spans="27:62" x14ac:dyDescent="0.25">
      <c r="AA361" s="50"/>
      <c r="AB361" s="50"/>
      <c r="AC361" s="50"/>
      <c r="AD361" s="50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</row>
    <row r="362" spans="27:62" x14ac:dyDescent="0.25">
      <c r="AA362" s="50"/>
      <c r="AB362" s="50"/>
      <c r="AC362" s="50"/>
      <c r="AD362" s="50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</row>
    <row r="363" spans="27:62" x14ac:dyDescent="0.25">
      <c r="AA363" s="50"/>
      <c r="AB363" s="50"/>
      <c r="AC363" s="50"/>
      <c r="AD363" s="50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</row>
    <row r="364" spans="27:62" x14ac:dyDescent="0.25">
      <c r="AA364" s="50"/>
      <c r="AB364" s="50"/>
      <c r="AC364" s="50"/>
      <c r="AD364" s="50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</row>
    <row r="365" spans="27:62" x14ac:dyDescent="0.25">
      <c r="AA365" s="50"/>
      <c r="AB365" s="50"/>
      <c r="AC365" s="50"/>
      <c r="AD365" s="50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</row>
    <row r="366" spans="27:62" x14ac:dyDescent="0.25">
      <c r="AA366" s="50"/>
      <c r="AB366" s="50"/>
      <c r="AC366" s="50"/>
      <c r="AD366" s="50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</row>
    <row r="367" spans="27:62" x14ac:dyDescent="0.25">
      <c r="AA367" s="50"/>
      <c r="AB367" s="50"/>
      <c r="AC367" s="50"/>
      <c r="AD367" s="50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</row>
    <row r="368" spans="27:62" x14ac:dyDescent="0.25">
      <c r="AA368" s="50"/>
      <c r="AB368" s="50"/>
      <c r="AC368" s="50"/>
      <c r="AD368" s="50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</row>
    <row r="369" spans="27:62" x14ac:dyDescent="0.25">
      <c r="AA369" s="50"/>
      <c r="AB369" s="50"/>
      <c r="AC369" s="50"/>
      <c r="AD369" s="50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</row>
    <row r="370" spans="27:62" x14ac:dyDescent="0.25">
      <c r="AA370" s="50"/>
      <c r="AB370" s="50"/>
      <c r="AC370" s="50"/>
      <c r="AD370" s="5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</row>
    <row r="371" spans="27:62" x14ac:dyDescent="0.25">
      <c r="AA371" s="50"/>
      <c r="AB371" s="50"/>
      <c r="AC371" s="50"/>
      <c r="AD371" s="50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</row>
    <row r="372" spans="27:62" x14ac:dyDescent="0.25">
      <c r="AA372" s="50"/>
      <c r="AB372" s="50"/>
      <c r="AC372" s="50"/>
      <c r="AD372" s="50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</row>
    <row r="373" spans="27:62" x14ac:dyDescent="0.25">
      <c r="AA373" s="50"/>
      <c r="AB373" s="50"/>
      <c r="AC373" s="50"/>
      <c r="AD373" s="50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</row>
    <row r="374" spans="27:62" x14ac:dyDescent="0.25">
      <c r="AA374" s="50"/>
      <c r="AB374" s="50"/>
      <c r="AC374" s="50"/>
      <c r="AD374" s="50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</row>
    <row r="375" spans="27:62" x14ac:dyDescent="0.25">
      <c r="AA375" s="50"/>
      <c r="AB375" s="50"/>
      <c r="AC375" s="50"/>
      <c r="AD375" s="50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</row>
    <row r="376" spans="27:62" x14ac:dyDescent="0.25">
      <c r="AA376" s="50"/>
      <c r="AB376" s="50"/>
      <c r="AC376" s="50"/>
      <c r="AD376" s="50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</row>
    <row r="377" spans="27:62" x14ac:dyDescent="0.25">
      <c r="AA377" s="50"/>
      <c r="AB377" s="50"/>
      <c r="AC377" s="50"/>
      <c r="AD377" s="50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</row>
    <row r="378" spans="27:62" x14ac:dyDescent="0.25">
      <c r="AA378" s="50"/>
      <c r="AB378" s="50"/>
      <c r="AC378" s="50"/>
      <c r="AD378" s="50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</row>
    <row r="379" spans="27:62" x14ac:dyDescent="0.25">
      <c r="AA379" s="50"/>
      <c r="AB379" s="50"/>
      <c r="AC379" s="50"/>
      <c r="AD379" s="50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</row>
    <row r="380" spans="27:62" x14ac:dyDescent="0.25">
      <c r="AA380" s="50"/>
      <c r="AB380" s="50"/>
      <c r="AC380" s="50"/>
      <c r="AD380" s="5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</row>
    <row r="381" spans="27:62" x14ac:dyDescent="0.25">
      <c r="AA381" s="50"/>
      <c r="AB381" s="50"/>
      <c r="AC381" s="50"/>
      <c r="AD381" s="50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</row>
    <row r="382" spans="27:62" x14ac:dyDescent="0.25">
      <c r="AA382" s="50"/>
      <c r="AB382" s="50"/>
      <c r="AC382" s="50"/>
      <c r="AD382" s="50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</row>
    <row r="383" spans="27:62" x14ac:dyDescent="0.25">
      <c r="AA383" s="50"/>
      <c r="AB383" s="50"/>
      <c r="AC383" s="50"/>
      <c r="AD383" s="50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</row>
    <row r="384" spans="27:62" x14ac:dyDescent="0.25">
      <c r="AA384" s="50"/>
      <c r="AB384" s="50"/>
      <c r="AC384" s="50"/>
      <c r="AD384" s="50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</row>
    <row r="385" spans="27:62" x14ac:dyDescent="0.25">
      <c r="AA385" s="50"/>
      <c r="AB385" s="50"/>
      <c r="AC385" s="50"/>
      <c r="AD385" s="50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</row>
    <row r="386" spans="27:62" x14ac:dyDescent="0.25">
      <c r="AA386" s="50"/>
      <c r="AB386" s="50"/>
      <c r="AC386" s="50"/>
      <c r="AD386" s="50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</row>
    <row r="387" spans="27:62" x14ac:dyDescent="0.25">
      <c r="AA387" s="50"/>
      <c r="AB387" s="50"/>
      <c r="AC387" s="50"/>
      <c r="AD387" s="50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</row>
    <row r="388" spans="27:62" x14ac:dyDescent="0.25">
      <c r="AA388" s="50"/>
      <c r="AB388" s="50"/>
      <c r="AC388" s="50"/>
      <c r="AD388" s="50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</row>
    <row r="389" spans="27:62" x14ac:dyDescent="0.25">
      <c r="AA389" s="50"/>
      <c r="AB389" s="50"/>
      <c r="AC389" s="50"/>
      <c r="AD389" s="50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</row>
    <row r="390" spans="27:62" x14ac:dyDescent="0.25">
      <c r="AA390" s="50"/>
      <c r="AB390" s="50"/>
      <c r="AC390" s="50"/>
      <c r="AD390" s="5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</row>
    <row r="391" spans="27:62" x14ac:dyDescent="0.25">
      <c r="AA391" s="50"/>
      <c r="AB391" s="50"/>
      <c r="AC391" s="50"/>
      <c r="AD391" s="50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</row>
    <row r="392" spans="27:62" x14ac:dyDescent="0.25">
      <c r="AA392" s="50"/>
      <c r="AB392" s="50"/>
      <c r="AC392" s="50"/>
      <c r="AD392" s="50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</row>
    <row r="393" spans="27:62" x14ac:dyDescent="0.25">
      <c r="AA393" s="50"/>
      <c r="AB393" s="50"/>
      <c r="AC393" s="50"/>
      <c r="AD393" s="50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</row>
    <row r="394" spans="27:62" x14ac:dyDescent="0.25">
      <c r="AA394" s="50"/>
      <c r="AB394" s="50"/>
      <c r="AC394" s="50"/>
      <c r="AD394" s="50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</row>
    <row r="395" spans="27:62" x14ac:dyDescent="0.25">
      <c r="AA395" s="50"/>
      <c r="AB395" s="50"/>
      <c r="AC395" s="50"/>
      <c r="AD395" s="50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</row>
    <row r="396" spans="27:62" x14ac:dyDescent="0.25">
      <c r="AA396" s="50"/>
      <c r="AB396" s="50"/>
      <c r="AC396" s="50"/>
      <c r="AD396" s="50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</row>
    <row r="397" spans="27:62" x14ac:dyDescent="0.25">
      <c r="AA397" s="50"/>
      <c r="AB397" s="50"/>
      <c r="AC397" s="50"/>
      <c r="AD397" s="50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</row>
    <row r="398" spans="27:62" x14ac:dyDescent="0.25">
      <c r="AA398" s="50"/>
      <c r="AB398" s="50"/>
      <c r="AC398" s="50"/>
      <c r="AD398" s="50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</row>
    <row r="399" spans="27:62" x14ac:dyDescent="0.25">
      <c r="AA399" s="50"/>
      <c r="AB399" s="50"/>
      <c r="AC399" s="50"/>
      <c r="AD399" s="50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</row>
    <row r="400" spans="27:62" x14ac:dyDescent="0.25">
      <c r="AA400" s="50"/>
      <c r="AB400" s="50"/>
      <c r="AC400" s="50"/>
      <c r="AD400" s="5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</row>
    <row r="401" spans="27:62" x14ac:dyDescent="0.25">
      <c r="AA401" s="50"/>
      <c r="AB401" s="50"/>
      <c r="AC401" s="50"/>
      <c r="AD401" s="50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</row>
    <row r="402" spans="27:62" x14ac:dyDescent="0.25">
      <c r="AA402" s="50"/>
      <c r="AB402" s="50"/>
      <c r="AC402" s="50"/>
      <c r="AD402" s="50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</row>
    <row r="403" spans="27:62" x14ac:dyDescent="0.25">
      <c r="AA403" s="50"/>
      <c r="AB403" s="50"/>
      <c r="AC403" s="50"/>
      <c r="AD403" s="50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</row>
    <row r="404" spans="27:62" x14ac:dyDescent="0.25">
      <c r="AA404" s="50"/>
      <c r="AB404" s="50"/>
      <c r="AC404" s="50"/>
      <c r="AD404" s="50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</row>
    <row r="405" spans="27:62" x14ac:dyDescent="0.25">
      <c r="AA405" s="50"/>
      <c r="AB405" s="50"/>
      <c r="AC405" s="50"/>
      <c r="AD405" s="50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</row>
    <row r="406" spans="27:62" x14ac:dyDescent="0.25">
      <c r="AA406" s="50"/>
      <c r="AB406" s="50"/>
      <c r="AC406" s="50"/>
      <c r="AD406" s="50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</row>
    <row r="407" spans="27:62" x14ac:dyDescent="0.25">
      <c r="AA407" s="50"/>
      <c r="AB407" s="50"/>
      <c r="AC407" s="50"/>
      <c r="AD407" s="50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</row>
    <row r="408" spans="27:62" x14ac:dyDescent="0.25">
      <c r="AA408" s="50"/>
      <c r="AB408" s="50"/>
      <c r="AC408" s="50"/>
      <c r="AD408" s="50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</row>
    <row r="409" spans="27:62" x14ac:dyDescent="0.25">
      <c r="AA409" s="50"/>
      <c r="AB409" s="50"/>
      <c r="AC409" s="50"/>
      <c r="AD409" s="50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</row>
    <row r="410" spans="27:62" x14ac:dyDescent="0.25">
      <c r="AA410" s="50"/>
      <c r="AB410" s="50"/>
      <c r="AC410" s="50"/>
      <c r="AD410" s="5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</row>
    <row r="411" spans="27:62" x14ac:dyDescent="0.25">
      <c r="AA411" s="50"/>
      <c r="AB411" s="50"/>
      <c r="AC411" s="50"/>
      <c r="AD411" s="50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</row>
    <row r="412" spans="27:62" x14ac:dyDescent="0.25">
      <c r="AA412" s="50"/>
      <c r="AB412" s="50"/>
      <c r="AC412" s="50"/>
      <c r="AD412" s="50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</row>
    <row r="413" spans="27:62" x14ac:dyDescent="0.25">
      <c r="AA413" s="50"/>
      <c r="AB413" s="50"/>
      <c r="AC413" s="50"/>
      <c r="AD413" s="50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</row>
    <row r="414" spans="27:62" x14ac:dyDescent="0.25">
      <c r="AA414" s="50"/>
      <c r="AB414" s="50"/>
      <c r="AC414" s="50"/>
      <c r="AD414" s="50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</row>
    <row r="415" spans="27:62" x14ac:dyDescent="0.25">
      <c r="AA415" s="50"/>
      <c r="AB415" s="50"/>
      <c r="AC415" s="50"/>
      <c r="AD415" s="50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</row>
    <row r="416" spans="27:62" x14ac:dyDescent="0.25">
      <c r="AA416" s="50"/>
      <c r="AB416" s="50"/>
      <c r="AC416" s="50"/>
      <c r="AD416" s="50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</row>
    <row r="417" spans="27:62" x14ac:dyDescent="0.25">
      <c r="AA417" s="50"/>
      <c r="AB417" s="50"/>
      <c r="AC417" s="50"/>
      <c r="AD417" s="50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</row>
    <row r="418" spans="27:62" x14ac:dyDescent="0.25">
      <c r="AA418" s="50"/>
      <c r="AB418" s="50"/>
      <c r="AC418" s="50"/>
      <c r="AD418" s="50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</row>
    <row r="419" spans="27:62" x14ac:dyDescent="0.25">
      <c r="AA419" s="50"/>
      <c r="AB419" s="50"/>
      <c r="AC419" s="50"/>
      <c r="AD419" s="50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</row>
    <row r="420" spans="27:62" x14ac:dyDescent="0.25">
      <c r="AA420" s="50"/>
      <c r="AB420" s="50"/>
      <c r="AC420" s="50"/>
      <c r="AD420" s="5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</row>
    <row r="421" spans="27:62" x14ac:dyDescent="0.25">
      <c r="AA421" s="50"/>
      <c r="AB421" s="50"/>
      <c r="AC421" s="50"/>
      <c r="AD421" s="50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</row>
    <row r="422" spans="27:62" x14ac:dyDescent="0.25">
      <c r="AA422" s="50"/>
      <c r="AB422" s="50"/>
      <c r="AC422" s="50"/>
      <c r="AD422" s="50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</row>
    <row r="423" spans="27:62" x14ac:dyDescent="0.25">
      <c r="AA423" s="50"/>
      <c r="AB423" s="50"/>
      <c r="AC423" s="50"/>
      <c r="AD423" s="50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</row>
    <row r="424" spans="27:62" x14ac:dyDescent="0.25">
      <c r="AA424" s="50"/>
      <c r="AB424" s="50"/>
      <c r="AC424" s="50"/>
      <c r="AD424" s="50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</row>
    <row r="425" spans="27:62" x14ac:dyDescent="0.25">
      <c r="AA425" s="50"/>
      <c r="AB425" s="50"/>
      <c r="AC425" s="50"/>
      <c r="AD425" s="50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</row>
    <row r="426" spans="27:62" x14ac:dyDescent="0.25">
      <c r="AA426" s="50"/>
      <c r="AB426" s="50"/>
      <c r="AC426" s="50"/>
      <c r="AD426" s="50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</row>
    <row r="427" spans="27:62" x14ac:dyDescent="0.25">
      <c r="AA427" s="50"/>
      <c r="AB427" s="50"/>
      <c r="AC427" s="50"/>
      <c r="AD427" s="50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</row>
    <row r="428" spans="27:62" x14ac:dyDescent="0.25">
      <c r="AA428" s="50"/>
      <c r="AB428" s="50"/>
      <c r="AC428" s="50"/>
      <c r="AD428" s="50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</row>
    <row r="429" spans="27:62" x14ac:dyDescent="0.25">
      <c r="AA429" s="50"/>
      <c r="AB429" s="50"/>
      <c r="AC429" s="50"/>
      <c r="AD429" s="50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</row>
    <row r="430" spans="27:62" x14ac:dyDescent="0.25">
      <c r="AA430" s="50"/>
      <c r="AB430" s="50"/>
      <c r="AC430" s="50"/>
      <c r="AD430" s="5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</row>
    <row r="431" spans="27:62" x14ac:dyDescent="0.25">
      <c r="AA431" s="50"/>
      <c r="AB431" s="50"/>
      <c r="AC431" s="50"/>
      <c r="AD431" s="50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</row>
    <row r="432" spans="27:62" x14ac:dyDescent="0.25">
      <c r="AA432" s="50"/>
      <c r="AB432" s="50"/>
      <c r="AC432" s="50"/>
      <c r="AD432" s="50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</row>
    <row r="433" spans="27:62" x14ac:dyDescent="0.25">
      <c r="AA433" s="50"/>
      <c r="AB433" s="50"/>
      <c r="AC433" s="50"/>
      <c r="AD433" s="50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</row>
    <row r="434" spans="27:62" x14ac:dyDescent="0.25">
      <c r="AA434" s="50"/>
      <c r="AB434" s="50"/>
      <c r="AC434" s="50"/>
      <c r="AD434" s="50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</row>
    <row r="435" spans="27:62" x14ac:dyDescent="0.25">
      <c r="AA435" s="50"/>
      <c r="AB435" s="50"/>
      <c r="AC435" s="50"/>
      <c r="AD435" s="50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</row>
  </sheetData>
  <mergeCells count="7">
    <mergeCell ref="A5:AG5"/>
    <mergeCell ref="C3:C4"/>
    <mergeCell ref="AF2:AH2"/>
    <mergeCell ref="AI2:AM2"/>
    <mergeCell ref="A3:A4"/>
    <mergeCell ref="B3:B4"/>
    <mergeCell ref="AF3:A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437"/>
  <sheetViews>
    <sheetView workbookViewId="0">
      <selection activeCell="A16" sqref="A16"/>
    </sheetView>
  </sheetViews>
  <sheetFormatPr defaultRowHeight="15" x14ac:dyDescent="0.25"/>
  <cols>
    <col min="1" max="1" width="59.7109375" customWidth="1"/>
    <col min="2" max="2" width="9.42578125" customWidth="1"/>
    <col min="3" max="3" width="10.5703125" customWidth="1"/>
    <col min="4" max="4" width="8.5703125" customWidth="1"/>
    <col min="5" max="5" width="12.42578125" style="51" customWidth="1"/>
    <col min="6" max="34" width="9.140625" style="51"/>
  </cols>
  <sheetData>
    <row r="2" spans="1:34" ht="8.25" customHeight="1" thickBot="1" x14ac:dyDescent="0.3">
      <c r="A2" s="1"/>
      <c r="B2" s="2"/>
      <c r="C2" s="2"/>
      <c r="D2" s="2"/>
      <c r="E2" s="76"/>
      <c r="F2" s="76"/>
      <c r="G2" s="76"/>
      <c r="H2" s="76"/>
      <c r="I2" s="76"/>
      <c r="J2" s="76"/>
      <c r="K2" s="76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</row>
    <row r="3" spans="1:34" ht="15" customHeight="1" x14ac:dyDescent="0.25">
      <c r="A3" s="82" t="s">
        <v>369</v>
      </c>
      <c r="B3" s="82" t="s">
        <v>0</v>
      </c>
      <c r="C3" s="82" t="s">
        <v>317</v>
      </c>
      <c r="D3" s="66"/>
      <c r="E3" s="52" t="s">
        <v>2</v>
      </c>
      <c r="F3" s="53"/>
      <c r="G3" s="5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</row>
    <row r="4" spans="1:34" ht="31.5" customHeight="1" thickBot="1" x14ac:dyDescent="0.3">
      <c r="A4" s="83"/>
      <c r="B4" s="83"/>
      <c r="C4" s="83"/>
      <c r="D4" s="67" t="s">
        <v>2</v>
      </c>
      <c r="E4" s="54" t="s">
        <v>3</v>
      </c>
      <c r="F4" s="53"/>
      <c r="G4" s="53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</row>
    <row r="5" spans="1:34" ht="16.5" thickBot="1" x14ac:dyDescent="0.3">
      <c r="A5" s="79" t="s">
        <v>4</v>
      </c>
      <c r="B5" s="80"/>
      <c r="C5" s="80"/>
      <c r="D5" s="80"/>
      <c r="E5" s="81"/>
      <c r="F5" s="53"/>
      <c r="G5" s="53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x14ac:dyDescent="0.25">
      <c r="A6" s="5" t="s">
        <v>5</v>
      </c>
      <c r="B6" s="6"/>
      <c r="C6" s="6"/>
      <c r="D6" s="6"/>
      <c r="E6" s="5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x14ac:dyDescent="0.25">
      <c r="A7" s="8" t="s">
        <v>6</v>
      </c>
      <c r="B7" s="9" t="s">
        <v>7</v>
      </c>
      <c r="C7" s="69">
        <f>'2015'!C7</f>
        <v>0</v>
      </c>
      <c r="D7" s="68">
        <f>'2015'!D7</f>
        <v>0</v>
      </c>
      <c r="E7" s="58">
        <f>C7*D7</f>
        <v>0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x14ac:dyDescent="0.25">
      <c r="A8" s="11" t="s">
        <v>8</v>
      </c>
      <c r="B8" s="9" t="s">
        <v>7</v>
      </c>
      <c r="C8" s="69">
        <f>'2015'!C8</f>
        <v>0</v>
      </c>
      <c r="D8" s="68">
        <f>'2015'!D8</f>
        <v>0</v>
      </c>
      <c r="E8" s="58">
        <f t="shared" ref="E8:E71" si="0">C8*D8</f>
        <v>0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x14ac:dyDescent="0.25">
      <c r="A9" s="8" t="s">
        <v>9</v>
      </c>
      <c r="B9" s="12" t="s">
        <v>10</v>
      </c>
      <c r="C9" s="69">
        <f>'2015'!C9</f>
        <v>15.8</v>
      </c>
      <c r="D9" s="68">
        <f>'2015'!D9</f>
        <v>104</v>
      </c>
      <c r="E9" s="58">
        <f t="shared" si="0"/>
        <v>1643.2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x14ac:dyDescent="0.25">
      <c r="A10" s="13" t="s">
        <v>11</v>
      </c>
      <c r="B10" s="12" t="s">
        <v>10</v>
      </c>
      <c r="C10" s="69">
        <f>'2015'!C10</f>
        <v>14.8</v>
      </c>
      <c r="D10" s="68">
        <f>'2015'!D10</f>
        <v>32</v>
      </c>
      <c r="E10" s="58">
        <f t="shared" si="0"/>
        <v>473.6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x14ac:dyDescent="0.25">
      <c r="A11" s="13" t="s">
        <v>12</v>
      </c>
      <c r="B11" s="12" t="s">
        <v>10</v>
      </c>
      <c r="C11" s="69">
        <f>'2015'!C11</f>
        <v>73.5</v>
      </c>
      <c r="D11" s="68">
        <f>'2015'!D11</f>
        <v>6</v>
      </c>
      <c r="E11" s="58">
        <f t="shared" si="0"/>
        <v>441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x14ac:dyDescent="0.25">
      <c r="A12" s="14" t="s">
        <v>13</v>
      </c>
      <c r="B12" s="12" t="s">
        <v>14</v>
      </c>
      <c r="C12" s="69">
        <f>'2015'!C12</f>
        <v>351.45</v>
      </c>
      <c r="D12" s="68">
        <f>'2015'!D12</f>
        <v>0</v>
      </c>
      <c r="E12" s="58">
        <f t="shared" si="0"/>
        <v>0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x14ac:dyDescent="0.25">
      <c r="A13" s="13" t="s">
        <v>15</v>
      </c>
      <c r="B13" s="12" t="s">
        <v>14</v>
      </c>
      <c r="C13" s="69">
        <f>'2015'!C13</f>
        <v>394.05</v>
      </c>
      <c r="D13" s="68">
        <f>'2015'!D13</f>
        <v>0</v>
      </c>
      <c r="E13" s="58">
        <f t="shared" si="0"/>
        <v>0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x14ac:dyDescent="0.25">
      <c r="A14" s="13" t="s">
        <v>16</v>
      </c>
      <c r="B14" s="12" t="s">
        <v>7</v>
      </c>
      <c r="C14" s="69">
        <f>'2015'!C14</f>
        <v>36.25</v>
      </c>
      <c r="D14" s="68">
        <f>'2015'!D14</f>
        <v>0</v>
      </c>
      <c r="E14" s="58">
        <f t="shared" si="0"/>
        <v>0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x14ac:dyDescent="0.25">
      <c r="A15" s="14" t="s">
        <v>17</v>
      </c>
      <c r="B15" s="12" t="s">
        <v>7</v>
      </c>
      <c r="C15" s="69">
        <f>'2015'!C15</f>
        <v>37.299999999999997</v>
      </c>
      <c r="D15" s="68">
        <f>'2015'!D15</f>
        <v>0</v>
      </c>
      <c r="E15" s="58">
        <f t="shared" si="0"/>
        <v>0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x14ac:dyDescent="0.25">
      <c r="A16" s="14" t="s">
        <v>18</v>
      </c>
      <c r="B16" s="12" t="s">
        <v>7</v>
      </c>
      <c r="C16" s="69">
        <f>'2015'!C16</f>
        <v>104.4</v>
      </c>
      <c r="D16" s="68">
        <f>'2015'!D16</f>
        <v>8</v>
      </c>
      <c r="E16" s="58">
        <f t="shared" si="0"/>
        <v>835.2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x14ac:dyDescent="0.25">
      <c r="A17" s="13" t="s">
        <v>19</v>
      </c>
      <c r="B17" s="12" t="s">
        <v>7</v>
      </c>
      <c r="C17" s="69">
        <f>'2015'!C17</f>
        <v>0</v>
      </c>
      <c r="D17" s="68">
        <f>'2015'!D17</f>
        <v>0</v>
      </c>
      <c r="E17" s="58">
        <f t="shared" si="0"/>
        <v>0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x14ac:dyDescent="0.25">
      <c r="A18" s="14" t="s">
        <v>20</v>
      </c>
      <c r="B18" s="12" t="s">
        <v>7</v>
      </c>
      <c r="C18" s="69">
        <f>'2015'!C18</f>
        <v>0</v>
      </c>
      <c r="D18" s="68">
        <f>'2015'!D18</f>
        <v>0</v>
      </c>
      <c r="E18" s="58">
        <f t="shared" si="0"/>
        <v>0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x14ac:dyDescent="0.25">
      <c r="A19" s="13" t="s">
        <v>21</v>
      </c>
      <c r="B19" s="12" t="s">
        <v>7</v>
      </c>
      <c r="C19" s="69">
        <f>'2015'!C19</f>
        <v>5.35</v>
      </c>
      <c r="D19" s="68">
        <f>'2015'!D19</f>
        <v>0</v>
      </c>
      <c r="E19" s="58">
        <f t="shared" si="0"/>
        <v>0</v>
      </c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34" x14ac:dyDescent="0.25">
      <c r="A20" s="13" t="s">
        <v>22</v>
      </c>
      <c r="B20" s="12" t="s">
        <v>23</v>
      </c>
      <c r="C20" s="69">
        <f>'2015'!C20</f>
        <v>18.649999999999999</v>
      </c>
      <c r="D20" s="68">
        <f>'2015'!D20</f>
        <v>4</v>
      </c>
      <c r="E20" s="58">
        <f t="shared" si="0"/>
        <v>74.599999999999994</v>
      </c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34" ht="15.75" thickBot="1" x14ac:dyDescent="0.3">
      <c r="A21" s="15"/>
      <c r="B21" s="16"/>
      <c r="C21" s="69">
        <f>'2015'!C21</f>
        <v>0</v>
      </c>
      <c r="D21" s="68">
        <f>'2015'!D21</f>
        <v>0</v>
      </c>
      <c r="E21" s="58">
        <f t="shared" si="0"/>
        <v>0</v>
      </c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1:34" x14ac:dyDescent="0.25">
      <c r="A22" s="5" t="s">
        <v>24</v>
      </c>
      <c r="B22" s="17"/>
      <c r="C22" s="69">
        <f>'2015'!C22</f>
        <v>0</v>
      </c>
      <c r="D22" s="68">
        <f>'2015'!D22</f>
        <v>0</v>
      </c>
      <c r="E22" s="58">
        <f t="shared" si="0"/>
        <v>0</v>
      </c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x14ac:dyDescent="0.25">
      <c r="A23" s="18" t="s">
        <v>25</v>
      </c>
      <c r="B23" s="9" t="s">
        <v>26</v>
      </c>
      <c r="C23" s="69">
        <f>'2015'!C23</f>
        <v>0</v>
      </c>
      <c r="D23" s="68">
        <f>'2015'!D23</f>
        <v>0</v>
      </c>
      <c r="E23" s="58">
        <f t="shared" si="0"/>
        <v>0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 ht="26.25" x14ac:dyDescent="0.25">
      <c r="A24" s="18" t="s">
        <v>27</v>
      </c>
      <c r="B24" s="9" t="s">
        <v>26</v>
      </c>
      <c r="C24" s="69">
        <f>'2015'!C24</f>
        <v>0</v>
      </c>
      <c r="D24" s="68">
        <f>'2015'!D24</f>
        <v>0</v>
      </c>
      <c r="E24" s="58">
        <f t="shared" si="0"/>
        <v>0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x14ac:dyDescent="0.25">
      <c r="A25" s="18" t="s">
        <v>28</v>
      </c>
      <c r="B25" s="17" t="s">
        <v>26</v>
      </c>
      <c r="C25" s="69">
        <f>'2015'!C25</f>
        <v>0</v>
      </c>
      <c r="D25" s="68">
        <f>'2015'!D25</f>
        <v>0</v>
      </c>
      <c r="E25" s="58">
        <f t="shared" si="0"/>
        <v>0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x14ac:dyDescent="0.25">
      <c r="A26" s="18" t="s">
        <v>29</v>
      </c>
      <c r="B26" s="9" t="s">
        <v>26</v>
      </c>
      <c r="C26" s="69">
        <f>'2015'!C26</f>
        <v>0</v>
      </c>
      <c r="D26" s="68">
        <f>'2015'!D26</f>
        <v>0</v>
      </c>
      <c r="E26" s="58">
        <f t="shared" si="0"/>
        <v>0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x14ac:dyDescent="0.25">
      <c r="A27" s="18" t="s">
        <v>30</v>
      </c>
      <c r="B27" s="9" t="s">
        <v>26</v>
      </c>
      <c r="C27" s="69">
        <f>'2015'!C27</f>
        <v>531.29999999999995</v>
      </c>
      <c r="D27" s="68">
        <f>'2015'!D27</f>
        <v>2</v>
      </c>
      <c r="E27" s="58">
        <f t="shared" si="0"/>
        <v>1062.5999999999999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x14ac:dyDescent="0.25">
      <c r="A28" s="18" t="s">
        <v>31</v>
      </c>
      <c r="B28" s="9" t="s">
        <v>26</v>
      </c>
      <c r="C28" s="69">
        <f>'2015'!C28</f>
        <v>0</v>
      </c>
      <c r="D28" s="68">
        <f>'2015'!D28</f>
        <v>0</v>
      </c>
      <c r="E28" s="58">
        <f t="shared" si="0"/>
        <v>0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x14ac:dyDescent="0.25">
      <c r="A29" s="18" t="s">
        <v>32</v>
      </c>
      <c r="B29" s="9" t="s">
        <v>26</v>
      </c>
      <c r="C29" s="69">
        <f>'2015'!C29</f>
        <v>0</v>
      </c>
      <c r="D29" s="68">
        <f>'2015'!D29</f>
        <v>0</v>
      </c>
      <c r="E29" s="58">
        <f t="shared" si="0"/>
        <v>0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34" x14ac:dyDescent="0.25">
      <c r="A30" s="18" t="s">
        <v>33</v>
      </c>
      <c r="B30" s="9" t="s">
        <v>26</v>
      </c>
      <c r="C30" s="69">
        <f>'2015'!C30</f>
        <v>0</v>
      </c>
      <c r="D30" s="68">
        <f>'2015'!D30</f>
        <v>0</v>
      </c>
      <c r="E30" s="58">
        <f t="shared" si="0"/>
        <v>0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1:34" x14ac:dyDescent="0.25">
      <c r="A31" s="18" t="s">
        <v>34</v>
      </c>
      <c r="B31" s="12" t="s">
        <v>7</v>
      </c>
      <c r="C31" s="69">
        <f>'2015'!C31</f>
        <v>10.65</v>
      </c>
      <c r="D31" s="68">
        <f>'2015'!D31</f>
        <v>0</v>
      </c>
      <c r="E31" s="58">
        <f t="shared" si="0"/>
        <v>0</v>
      </c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1:34" ht="26.25" x14ac:dyDescent="0.25">
      <c r="A32" s="18" t="s">
        <v>35</v>
      </c>
      <c r="B32" s="12" t="s">
        <v>7</v>
      </c>
      <c r="C32" s="69">
        <f>'2015'!C32</f>
        <v>0</v>
      </c>
      <c r="D32" s="68">
        <f>'2015'!D32</f>
        <v>0</v>
      </c>
      <c r="E32" s="58">
        <f t="shared" si="0"/>
        <v>0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</row>
    <row r="33" spans="1:34" ht="26.25" x14ac:dyDescent="0.25">
      <c r="A33" s="18" t="s">
        <v>36</v>
      </c>
      <c r="B33" s="12" t="s">
        <v>7</v>
      </c>
      <c r="C33" s="69">
        <f>'2015'!C33</f>
        <v>16.7</v>
      </c>
      <c r="D33" s="68">
        <f>'2015'!D33</f>
        <v>0</v>
      </c>
      <c r="E33" s="58">
        <f t="shared" si="0"/>
        <v>0</v>
      </c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</row>
    <row r="34" spans="1:34" ht="26.25" x14ac:dyDescent="0.25">
      <c r="A34" s="19" t="s">
        <v>37</v>
      </c>
      <c r="B34" s="12" t="s">
        <v>7</v>
      </c>
      <c r="C34" s="69">
        <f>'2015'!C34</f>
        <v>0</v>
      </c>
      <c r="D34" s="68">
        <f>'2015'!D34</f>
        <v>0</v>
      </c>
      <c r="E34" s="58">
        <f t="shared" si="0"/>
        <v>0</v>
      </c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</row>
    <row r="35" spans="1:34" x14ac:dyDescent="0.25">
      <c r="A35" s="19" t="s">
        <v>38</v>
      </c>
      <c r="B35" s="12" t="s">
        <v>7</v>
      </c>
      <c r="C35" s="69">
        <f>'2015'!C35</f>
        <v>0</v>
      </c>
      <c r="D35" s="68">
        <f>'2015'!D35</f>
        <v>0</v>
      </c>
      <c r="E35" s="58">
        <f t="shared" si="0"/>
        <v>0</v>
      </c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</row>
    <row r="36" spans="1:34" x14ac:dyDescent="0.25">
      <c r="A36" s="19" t="s">
        <v>39</v>
      </c>
      <c r="B36" s="12" t="s">
        <v>7</v>
      </c>
      <c r="C36" s="69">
        <f>'2015'!C36</f>
        <v>21.1</v>
      </c>
      <c r="D36" s="68">
        <f>'2015'!D36</f>
        <v>0</v>
      </c>
      <c r="E36" s="58">
        <f t="shared" si="0"/>
        <v>0</v>
      </c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</row>
    <row r="37" spans="1:34" x14ac:dyDescent="0.25">
      <c r="A37" s="19" t="s">
        <v>40</v>
      </c>
      <c r="B37" s="12" t="s">
        <v>41</v>
      </c>
      <c r="C37" s="69">
        <f>'2015'!C37</f>
        <v>391.9</v>
      </c>
      <c r="D37" s="68">
        <f>'2015'!D37</f>
        <v>36</v>
      </c>
      <c r="E37" s="58">
        <f t="shared" si="0"/>
        <v>14108.4</v>
      </c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</row>
    <row r="38" spans="1:34" x14ac:dyDescent="0.25">
      <c r="A38" s="19" t="s">
        <v>42</v>
      </c>
      <c r="B38" s="9" t="s">
        <v>7</v>
      </c>
      <c r="C38" s="69">
        <f>'2015'!C38</f>
        <v>0</v>
      </c>
      <c r="D38" s="68">
        <f>'2015'!D38</f>
        <v>0</v>
      </c>
      <c r="E38" s="58">
        <f t="shared" si="0"/>
        <v>0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</row>
    <row r="39" spans="1:34" x14ac:dyDescent="0.25">
      <c r="A39" s="19" t="s">
        <v>348</v>
      </c>
      <c r="B39" s="9" t="s">
        <v>41</v>
      </c>
      <c r="C39" s="69">
        <f>'2015'!C39</f>
        <v>147.5</v>
      </c>
      <c r="D39" s="68">
        <f>'2015'!D39</f>
        <v>0</v>
      </c>
      <c r="E39" s="58">
        <f t="shared" si="0"/>
        <v>0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</row>
    <row r="40" spans="1:34" ht="39" x14ac:dyDescent="0.25">
      <c r="A40" s="18" t="s">
        <v>44</v>
      </c>
      <c r="B40" s="9" t="s">
        <v>43</v>
      </c>
      <c r="C40" s="69">
        <f>'2015'!C40</f>
        <v>0</v>
      </c>
      <c r="D40" s="68">
        <f>'2015'!D40</f>
        <v>0</v>
      </c>
      <c r="E40" s="58">
        <f t="shared" si="0"/>
        <v>0</v>
      </c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</row>
    <row r="41" spans="1:34" ht="51.75" x14ac:dyDescent="0.25">
      <c r="A41" s="18" t="s">
        <v>45</v>
      </c>
      <c r="B41" s="9" t="s">
        <v>43</v>
      </c>
      <c r="C41" s="69">
        <f>'2015'!C41</f>
        <v>0</v>
      </c>
      <c r="D41" s="68">
        <f>'2015'!D41</f>
        <v>0</v>
      </c>
      <c r="E41" s="58">
        <f t="shared" si="0"/>
        <v>0</v>
      </c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</row>
    <row r="42" spans="1:34" ht="26.25" x14ac:dyDescent="0.25">
      <c r="A42" s="18" t="s">
        <v>46</v>
      </c>
      <c r="B42" s="9" t="s">
        <v>43</v>
      </c>
      <c r="C42" s="69">
        <f>'2015'!C42</f>
        <v>0</v>
      </c>
      <c r="D42" s="68">
        <f>'2015'!D42</f>
        <v>0</v>
      </c>
      <c r="E42" s="58">
        <f t="shared" si="0"/>
        <v>0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</row>
    <row r="43" spans="1:34" ht="39" x14ac:dyDescent="0.25">
      <c r="A43" s="20" t="s">
        <v>47</v>
      </c>
      <c r="B43" s="9" t="s">
        <v>43</v>
      </c>
      <c r="C43" s="69">
        <f>'2015'!C43</f>
        <v>0</v>
      </c>
      <c r="D43" s="68">
        <f>'2015'!D43</f>
        <v>0</v>
      </c>
      <c r="E43" s="58">
        <f t="shared" si="0"/>
        <v>0</v>
      </c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</row>
    <row r="44" spans="1:34" ht="39" x14ac:dyDescent="0.25">
      <c r="A44" s="20" t="s">
        <v>48</v>
      </c>
      <c r="B44" s="9" t="s">
        <v>43</v>
      </c>
      <c r="C44" s="69">
        <f>'2015'!C44</f>
        <v>0</v>
      </c>
      <c r="D44" s="68">
        <f>'2015'!D44</f>
        <v>0</v>
      </c>
      <c r="E44" s="58">
        <f t="shared" si="0"/>
        <v>0</v>
      </c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</row>
    <row r="45" spans="1:34" x14ac:dyDescent="0.25">
      <c r="A45" s="19" t="s">
        <v>351</v>
      </c>
      <c r="B45" s="9" t="s">
        <v>43</v>
      </c>
      <c r="C45" s="69">
        <f>'2015'!C45</f>
        <v>724.5</v>
      </c>
      <c r="D45" s="68">
        <f>'2015'!D45</f>
        <v>28</v>
      </c>
      <c r="E45" s="58">
        <f t="shared" si="0"/>
        <v>20286</v>
      </c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</row>
    <row r="46" spans="1:34" x14ac:dyDescent="0.25">
      <c r="A46" s="19" t="s">
        <v>352</v>
      </c>
      <c r="B46" s="9" t="s">
        <v>43</v>
      </c>
      <c r="C46" s="69">
        <f>'2015'!C46</f>
        <v>915.9</v>
      </c>
      <c r="D46" s="68">
        <f>'2015'!D46</f>
        <v>8</v>
      </c>
      <c r="E46" s="58">
        <f t="shared" si="0"/>
        <v>7327.2</v>
      </c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</row>
    <row r="47" spans="1:34" ht="26.25" x14ac:dyDescent="0.25">
      <c r="A47" s="20" t="s">
        <v>49</v>
      </c>
      <c r="B47" s="9" t="s">
        <v>43</v>
      </c>
      <c r="C47" s="69">
        <f>'2015'!C47</f>
        <v>642.20000000000005</v>
      </c>
      <c r="D47" s="68">
        <f>'2015'!D47</f>
        <v>2</v>
      </c>
      <c r="E47" s="58">
        <f t="shared" si="0"/>
        <v>1284.4000000000001</v>
      </c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</row>
    <row r="48" spans="1:34" ht="26.25" x14ac:dyDescent="0.25">
      <c r="A48" s="20" t="s">
        <v>50</v>
      </c>
      <c r="B48" s="9" t="s">
        <v>43</v>
      </c>
      <c r="C48" s="69">
        <f>'2015'!C48</f>
        <v>742.2</v>
      </c>
      <c r="D48" s="68">
        <f>'2015'!D48</f>
        <v>2</v>
      </c>
      <c r="E48" s="58">
        <f t="shared" si="0"/>
        <v>1484.4</v>
      </c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</row>
    <row r="49" spans="1:34" ht="26.25" x14ac:dyDescent="0.25">
      <c r="A49" s="21" t="s">
        <v>51</v>
      </c>
      <c r="B49" s="17" t="s">
        <v>43</v>
      </c>
      <c r="C49" s="69">
        <f>'2015'!C49</f>
        <v>0</v>
      </c>
      <c r="D49" s="68">
        <f>'2015'!D49</f>
        <v>0</v>
      </c>
      <c r="E49" s="58">
        <f t="shared" si="0"/>
        <v>0</v>
      </c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</row>
    <row r="50" spans="1:34" ht="26.25" x14ac:dyDescent="0.25">
      <c r="A50" s="21" t="s">
        <v>52</v>
      </c>
      <c r="B50" s="17" t="s">
        <v>43</v>
      </c>
      <c r="C50" s="69">
        <f>'2015'!C50</f>
        <v>0</v>
      </c>
      <c r="D50" s="68">
        <f>'2015'!D50</f>
        <v>0</v>
      </c>
      <c r="E50" s="58">
        <f t="shared" si="0"/>
        <v>0</v>
      </c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</row>
    <row r="51" spans="1:34" ht="26.25" x14ac:dyDescent="0.25">
      <c r="A51" s="21" t="s">
        <v>53</v>
      </c>
      <c r="B51" s="17" t="s">
        <v>43</v>
      </c>
      <c r="C51" s="69">
        <f>'2015'!C51</f>
        <v>0</v>
      </c>
      <c r="D51" s="68">
        <f>'2015'!D51</f>
        <v>0</v>
      </c>
      <c r="E51" s="58">
        <f t="shared" si="0"/>
        <v>0</v>
      </c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</row>
    <row r="52" spans="1:34" ht="26.25" x14ac:dyDescent="0.25">
      <c r="A52" s="21" t="s">
        <v>54</v>
      </c>
      <c r="B52" s="17" t="s">
        <v>43</v>
      </c>
      <c r="C52" s="69">
        <f>'2015'!C52</f>
        <v>0</v>
      </c>
      <c r="D52" s="68">
        <f>'2015'!D52</f>
        <v>0</v>
      </c>
      <c r="E52" s="58">
        <f t="shared" si="0"/>
        <v>0</v>
      </c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</row>
    <row r="53" spans="1:34" ht="26.25" x14ac:dyDescent="0.25">
      <c r="A53" s="21" t="s">
        <v>55</v>
      </c>
      <c r="B53" s="17" t="s">
        <v>43</v>
      </c>
      <c r="C53" s="69">
        <f>'2015'!C53</f>
        <v>0</v>
      </c>
      <c r="D53" s="68">
        <f>'2015'!D53</f>
        <v>0</v>
      </c>
      <c r="E53" s="58">
        <f t="shared" si="0"/>
        <v>0</v>
      </c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</row>
    <row r="54" spans="1:34" ht="26.25" x14ac:dyDescent="0.25">
      <c r="A54" s="21" t="s">
        <v>56</v>
      </c>
      <c r="B54" s="17" t="s">
        <v>43</v>
      </c>
      <c r="C54" s="69">
        <f>'2015'!C54</f>
        <v>0</v>
      </c>
      <c r="D54" s="68">
        <f>'2015'!D54</f>
        <v>0</v>
      </c>
      <c r="E54" s="58">
        <f t="shared" si="0"/>
        <v>0</v>
      </c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</row>
    <row r="55" spans="1:34" ht="26.25" x14ac:dyDescent="0.25">
      <c r="A55" s="21" t="s">
        <v>57</v>
      </c>
      <c r="B55" s="17" t="s">
        <v>43</v>
      </c>
      <c r="C55" s="69">
        <f>'2015'!C55</f>
        <v>0</v>
      </c>
      <c r="D55" s="68">
        <f>'2015'!D55</f>
        <v>0</v>
      </c>
      <c r="E55" s="58">
        <f t="shared" si="0"/>
        <v>0</v>
      </c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</row>
    <row r="56" spans="1:34" ht="39" x14ac:dyDescent="0.25">
      <c r="A56" s="21" t="s">
        <v>58</v>
      </c>
      <c r="B56" s="17" t="s">
        <v>43</v>
      </c>
      <c r="C56" s="69">
        <f>'2015'!C56</f>
        <v>0</v>
      </c>
      <c r="D56" s="68">
        <f>'2015'!D56</f>
        <v>0</v>
      </c>
      <c r="E56" s="58">
        <f t="shared" si="0"/>
        <v>0</v>
      </c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</row>
    <row r="57" spans="1:34" ht="39" x14ac:dyDescent="0.25">
      <c r="A57" s="21" t="s">
        <v>59</v>
      </c>
      <c r="B57" s="17" t="s">
        <v>43</v>
      </c>
      <c r="C57" s="69">
        <f>'2015'!C57</f>
        <v>0</v>
      </c>
      <c r="D57" s="68">
        <f>'2015'!D57</f>
        <v>0</v>
      </c>
      <c r="E57" s="58">
        <f t="shared" si="0"/>
        <v>0</v>
      </c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</row>
    <row r="58" spans="1:34" ht="26.25" x14ac:dyDescent="0.25">
      <c r="A58" s="23" t="s">
        <v>60</v>
      </c>
      <c r="B58" s="17" t="s">
        <v>43</v>
      </c>
      <c r="C58" s="69">
        <f>'2015'!C58</f>
        <v>0</v>
      </c>
      <c r="D58" s="68">
        <f>'2015'!D58</f>
        <v>0</v>
      </c>
      <c r="E58" s="58">
        <f t="shared" si="0"/>
        <v>0</v>
      </c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</row>
    <row r="59" spans="1:34" ht="39" x14ac:dyDescent="0.25">
      <c r="A59" s="21" t="s">
        <v>61</v>
      </c>
      <c r="B59" s="17" t="s">
        <v>43</v>
      </c>
      <c r="C59" s="69">
        <f>'2015'!C59</f>
        <v>0</v>
      </c>
      <c r="D59" s="68">
        <f>'2015'!D59</f>
        <v>0</v>
      </c>
      <c r="E59" s="58">
        <f t="shared" si="0"/>
        <v>0</v>
      </c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</row>
    <row r="60" spans="1:34" ht="25.5" x14ac:dyDescent="0.25">
      <c r="A60" s="24" t="s">
        <v>62</v>
      </c>
      <c r="B60" s="17" t="s">
        <v>43</v>
      </c>
      <c r="C60" s="69">
        <f>'2015'!C60</f>
        <v>614.5</v>
      </c>
      <c r="D60" s="68">
        <f>'2015'!D60</f>
        <v>11</v>
      </c>
      <c r="E60" s="58">
        <f t="shared" si="0"/>
        <v>6759.5</v>
      </c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 ht="26.25" x14ac:dyDescent="0.25">
      <c r="A61" s="21" t="s">
        <v>63</v>
      </c>
      <c r="B61" s="17" t="s">
        <v>43</v>
      </c>
      <c r="C61" s="69">
        <f>'2015'!C61</f>
        <v>0</v>
      </c>
      <c r="D61" s="68">
        <f>'2015'!D61</f>
        <v>0</v>
      </c>
      <c r="E61" s="58">
        <f t="shared" si="0"/>
        <v>0</v>
      </c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</row>
    <row r="62" spans="1:34" ht="25.5" x14ac:dyDescent="0.25">
      <c r="A62" s="24" t="s">
        <v>64</v>
      </c>
      <c r="B62" s="17" t="s">
        <v>43</v>
      </c>
      <c r="C62" s="69">
        <f>'2015'!C62</f>
        <v>738.05</v>
      </c>
      <c r="D62" s="68">
        <f>'2015'!D62</f>
        <v>9</v>
      </c>
      <c r="E62" s="58">
        <f t="shared" si="0"/>
        <v>6642.45</v>
      </c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</row>
    <row r="63" spans="1:34" ht="26.25" x14ac:dyDescent="0.25">
      <c r="A63" s="21" t="s">
        <v>65</v>
      </c>
      <c r="B63" s="17" t="s">
        <v>43</v>
      </c>
      <c r="C63" s="69">
        <f>'2015'!C63</f>
        <v>0</v>
      </c>
      <c r="D63" s="68">
        <f>'2015'!D63</f>
        <v>0</v>
      </c>
      <c r="E63" s="58">
        <f t="shared" si="0"/>
        <v>0</v>
      </c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</row>
    <row r="64" spans="1:34" x14ac:dyDescent="0.25">
      <c r="A64" s="22" t="s">
        <v>339</v>
      </c>
      <c r="B64" s="17" t="s">
        <v>43</v>
      </c>
      <c r="C64" s="69">
        <f>'2015'!C64</f>
        <v>1352.55</v>
      </c>
      <c r="D64" s="68">
        <f>'2015'!D64</f>
        <v>4</v>
      </c>
      <c r="E64" s="58">
        <f t="shared" si="0"/>
        <v>5410.2</v>
      </c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</row>
    <row r="65" spans="1:34" x14ac:dyDescent="0.25">
      <c r="A65" s="22" t="s">
        <v>340</v>
      </c>
      <c r="B65" s="17" t="s">
        <v>43</v>
      </c>
      <c r="C65" s="69">
        <f>'2015'!C65</f>
        <v>1501.65</v>
      </c>
      <c r="D65" s="68">
        <f>'2015'!D65</f>
        <v>4</v>
      </c>
      <c r="E65" s="58">
        <f t="shared" si="0"/>
        <v>6006.6</v>
      </c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</row>
    <row r="66" spans="1:34" ht="26.25" x14ac:dyDescent="0.25">
      <c r="A66" s="21" t="s">
        <v>66</v>
      </c>
      <c r="B66" s="17" t="s">
        <v>43</v>
      </c>
      <c r="C66" s="69">
        <f>'2015'!C66</f>
        <v>0</v>
      </c>
      <c r="D66" s="68">
        <f>'2015'!D66</f>
        <v>0</v>
      </c>
      <c r="E66" s="58">
        <f t="shared" si="0"/>
        <v>0</v>
      </c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</row>
    <row r="67" spans="1:34" ht="26.25" x14ac:dyDescent="0.25">
      <c r="A67" s="25" t="s">
        <v>67</v>
      </c>
      <c r="B67" s="17" t="s">
        <v>43</v>
      </c>
      <c r="C67" s="69">
        <f>'2015'!C67</f>
        <v>336.55</v>
      </c>
      <c r="D67" s="68">
        <f>'2015'!D67</f>
        <v>2</v>
      </c>
      <c r="E67" s="58">
        <f t="shared" si="0"/>
        <v>673.1</v>
      </c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</row>
    <row r="68" spans="1:34" ht="26.25" x14ac:dyDescent="0.25">
      <c r="A68" s="26" t="s">
        <v>68</v>
      </c>
      <c r="B68" s="17" t="s">
        <v>43</v>
      </c>
      <c r="C68" s="69">
        <f>'2015'!C68</f>
        <v>336.55</v>
      </c>
      <c r="D68" s="68">
        <f>'2015'!D68</f>
        <v>2</v>
      </c>
      <c r="E68" s="58">
        <f t="shared" si="0"/>
        <v>673.1</v>
      </c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</row>
    <row r="69" spans="1:34" ht="26.25" x14ac:dyDescent="0.25">
      <c r="A69" s="27" t="s">
        <v>69</v>
      </c>
      <c r="B69" s="17" t="s">
        <v>43</v>
      </c>
      <c r="C69" s="69">
        <f>'2015'!C69</f>
        <v>0</v>
      </c>
      <c r="D69" s="68">
        <f>'2015'!D69</f>
        <v>0</v>
      </c>
      <c r="E69" s="58">
        <f t="shared" si="0"/>
        <v>0</v>
      </c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</row>
    <row r="70" spans="1:34" ht="26.25" x14ac:dyDescent="0.25">
      <c r="A70" s="28" t="s">
        <v>70</v>
      </c>
      <c r="B70" s="17" t="s">
        <v>43</v>
      </c>
      <c r="C70" s="69">
        <f>'2015'!C70</f>
        <v>0</v>
      </c>
      <c r="D70" s="68">
        <f>'2015'!D70</f>
        <v>0</v>
      </c>
      <c r="E70" s="58">
        <f t="shared" si="0"/>
        <v>0</v>
      </c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</row>
    <row r="71" spans="1:34" ht="26.25" x14ac:dyDescent="0.25">
      <c r="A71" s="28" t="s">
        <v>71</v>
      </c>
      <c r="B71" s="17" t="s">
        <v>43</v>
      </c>
      <c r="C71" s="69">
        <f>'2015'!C71</f>
        <v>0</v>
      </c>
      <c r="D71" s="68">
        <f>'2015'!D71</f>
        <v>0</v>
      </c>
      <c r="E71" s="58">
        <f t="shared" si="0"/>
        <v>0</v>
      </c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:34" ht="26.25" x14ac:dyDescent="0.25">
      <c r="A72" s="28" t="s">
        <v>72</v>
      </c>
      <c r="B72" s="17" t="s">
        <v>43</v>
      </c>
      <c r="C72" s="69">
        <f>'2015'!C72</f>
        <v>0</v>
      </c>
      <c r="D72" s="68">
        <f>'2015'!D72</f>
        <v>0</v>
      </c>
      <c r="E72" s="58">
        <f t="shared" ref="E72:E135" si="1">C72*D72</f>
        <v>0</v>
      </c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</row>
    <row r="73" spans="1:34" ht="26.25" x14ac:dyDescent="0.25">
      <c r="A73" s="28" t="s">
        <v>73</v>
      </c>
      <c r="B73" s="17" t="s">
        <v>43</v>
      </c>
      <c r="C73" s="69">
        <f>'2015'!C73</f>
        <v>0</v>
      </c>
      <c r="D73" s="68">
        <f>'2015'!D73</f>
        <v>0</v>
      </c>
      <c r="E73" s="58">
        <f t="shared" si="1"/>
        <v>0</v>
      </c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</row>
    <row r="74" spans="1:34" ht="26.25" x14ac:dyDescent="0.25">
      <c r="A74" s="28" t="s">
        <v>74</v>
      </c>
      <c r="B74" s="17" t="s">
        <v>43</v>
      </c>
      <c r="C74" s="69">
        <f>'2015'!C74</f>
        <v>336.55</v>
      </c>
      <c r="D74" s="68">
        <f>'2015'!D74</f>
        <v>39</v>
      </c>
      <c r="E74" s="58">
        <f t="shared" si="1"/>
        <v>13125.45</v>
      </c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</row>
    <row r="75" spans="1:34" ht="26.25" x14ac:dyDescent="0.25">
      <c r="A75" s="28" t="s">
        <v>75</v>
      </c>
      <c r="B75" s="17" t="s">
        <v>43</v>
      </c>
      <c r="C75" s="69">
        <f>'2015'!C75</f>
        <v>336.55</v>
      </c>
      <c r="D75" s="68">
        <f>'2015'!D75</f>
        <v>39</v>
      </c>
      <c r="E75" s="58">
        <f t="shared" si="1"/>
        <v>13125.45</v>
      </c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</row>
    <row r="76" spans="1:34" x14ac:dyDescent="0.25">
      <c r="A76" s="21" t="s">
        <v>76</v>
      </c>
      <c r="B76" s="17" t="s">
        <v>43</v>
      </c>
      <c r="C76" s="69">
        <f>'2015'!C76</f>
        <v>0</v>
      </c>
      <c r="D76" s="68">
        <f>'2015'!D76</f>
        <v>0</v>
      </c>
      <c r="E76" s="58">
        <f t="shared" si="1"/>
        <v>0</v>
      </c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</row>
    <row r="77" spans="1:34" x14ac:dyDescent="0.25">
      <c r="A77" s="21" t="s">
        <v>77</v>
      </c>
      <c r="B77" s="17" t="s">
        <v>43</v>
      </c>
      <c r="C77" s="69">
        <f>'2015'!C77</f>
        <v>0</v>
      </c>
      <c r="D77" s="68">
        <f>'2015'!D77</f>
        <v>0</v>
      </c>
      <c r="E77" s="58">
        <f t="shared" si="1"/>
        <v>0</v>
      </c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</row>
    <row r="78" spans="1:34" x14ac:dyDescent="0.25">
      <c r="A78" s="21" t="s">
        <v>78</v>
      </c>
      <c r="B78" s="17" t="s">
        <v>43</v>
      </c>
      <c r="C78" s="69">
        <f>'2015'!C78</f>
        <v>0</v>
      </c>
      <c r="D78" s="68">
        <f>'2015'!D78</f>
        <v>0</v>
      </c>
      <c r="E78" s="58">
        <f t="shared" si="1"/>
        <v>0</v>
      </c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</row>
    <row r="79" spans="1:34" x14ac:dyDescent="0.25">
      <c r="A79" s="21" t="s">
        <v>79</v>
      </c>
      <c r="B79" s="17" t="s">
        <v>43</v>
      </c>
      <c r="C79" s="69">
        <f>'2015'!C79</f>
        <v>0</v>
      </c>
      <c r="D79" s="68">
        <f>'2015'!D79</f>
        <v>0</v>
      </c>
      <c r="E79" s="58">
        <f t="shared" si="1"/>
        <v>0</v>
      </c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</row>
    <row r="80" spans="1:34" x14ac:dyDescent="0.25">
      <c r="A80" s="21" t="s">
        <v>80</v>
      </c>
      <c r="B80" s="17" t="s">
        <v>43</v>
      </c>
      <c r="C80" s="69">
        <f>'2015'!C80</f>
        <v>0</v>
      </c>
      <c r="D80" s="68">
        <f>'2015'!D80</f>
        <v>0</v>
      </c>
      <c r="E80" s="58">
        <f t="shared" si="1"/>
        <v>0</v>
      </c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</row>
    <row r="81" spans="1:34" x14ac:dyDescent="0.25">
      <c r="A81" s="21" t="s">
        <v>81</v>
      </c>
      <c r="B81" s="17" t="s">
        <v>43</v>
      </c>
      <c r="C81" s="69">
        <f>'2015'!C81</f>
        <v>0</v>
      </c>
      <c r="D81" s="68">
        <f>'2015'!D81</f>
        <v>0</v>
      </c>
      <c r="E81" s="58">
        <f t="shared" si="1"/>
        <v>0</v>
      </c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</row>
    <row r="82" spans="1:34" x14ac:dyDescent="0.25">
      <c r="A82" s="21" t="s">
        <v>82</v>
      </c>
      <c r="B82" s="17" t="s">
        <v>43</v>
      </c>
      <c r="C82" s="69">
        <f>'2015'!C82</f>
        <v>0</v>
      </c>
      <c r="D82" s="68">
        <f>'2015'!D82</f>
        <v>0</v>
      </c>
      <c r="E82" s="58">
        <f t="shared" si="1"/>
        <v>0</v>
      </c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</row>
    <row r="83" spans="1:34" x14ac:dyDescent="0.25">
      <c r="A83" s="21" t="s">
        <v>83</v>
      </c>
      <c r="B83" s="17" t="s">
        <v>43</v>
      </c>
      <c r="C83" s="69">
        <f>'2015'!C83</f>
        <v>0</v>
      </c>
      <c r="D83" s="68">
        <f>'2015'!D83</f>
        <v>0</v>
      </c>
      <c r="E83" s="58">
        <f t="shared" si="1"/>
        <v>0</v>
      </c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</row>
    <row r="84" spans="1:34" ht="25.5" x14ac:dyDescent="0.25">
      <c r="A84" s="29" t="s">
        <v>84</v>
      </c>
      <c r="B84" s="17" t="s">
        <v>43</v>
      </c>
      <c r="C84" s="69">
        <f>'2015'!C84</f>
        <v>0</v>
      </c>
      <c r="D84" s="68">
        <f>'2015'!D84</f>
        <v>0</v>
      </c>
      <c r="E84" s="58">
        <f t="shared" si="1"/>
        <v>0</v>
      </c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</row>
    <row r="85" spans="1:34" ht="25.5" x14ac:dyDescent="0.25">
      <c r="A85" s="29" t="s">
        <v>85</v>
      </c>
      <c r="B85" s="17" t="s">
        <v>43</v>
      </c>
      <c r="C85" s="69">
        <f>'2015'!C85</f>
        <v>0</v>
      </c>
      <c r="D85" s="68">
        <f>'2015'!D85</f>
        <v>0</v>
      </c>
      <c r="E85" s="58">
        <f t="shared" si="1"/>
        <v>0</v>
      </c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</row>
    <row r="86" spans="1:34" ht="63.75" x14ac:dyDescent="0.25">
      <c r="A86" s="29" t="s">
        <v>86</v>
      </c>
      <c r="B86" s="17" t="s">
        <v>43</v>
      </c>
      <c r="C86" s="69">
        <f>'2015'!C86</f>
        <v>0</v>
      </c>
      <c r="D86" s="68">
        <f>'2015'!D86</f>
        <v>0</v>
      </c>
      <c r="E86" s="58">
        <f t="shared" si="1"/>
        <v>0</v>
      </c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</row>
    <row r="87" spans="1:34" ht="25.5" x14ac:dyDescent="0.25">
      <c r="A87" s="29" t="s">
        <v>87</v>
      </c>
      <c r="B87" s="17" t="s">
        <v>43</v>
      </c>
      <c r="C87" s="69">
        <f>'2015'!C87</f>
        <v>0</v>
      </c>
      <c r="D87" s="68">
        <f>'2015'!D87</f>
        <v>0</v>
      </c>
      <c r="E87" s="58">
        <f t="shared" si="1"/>
        <v>0</v>
      </c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</row>
    <row r="88" spans="1:34" x14ac:dyDescent="0.25">
      <c r="A88" s="29" t="s">
        <v>88</v>
      </c>
      <c r="B88" s="17" t="s">
        <v>43</v>
      </c>
      <c r="C88" s="69">
        <f>'2015'!C88</f>
        <v>0</v>
      </c>
      <c r="D88" s="68">
        <f>'2015'!D88</f>
        <v>0</v>
      </c>
      <c r="E88" s="58">
        <f t="shared" si="1"/>
        <v>0</v>
      </c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1:34" x14ac:dyDescent="0.25">
      <c r="A89" s="29" t="s">
        <v>89</v>
      </c>
      <c r="B89" s="17" t="s">
        <v>43</v>
      </c>
      <c r="C89" s="69">
        <f>'2015'!C89</f>
        <v>0</v>
      </c>
      <c r="D89" s="68">
        <f>'2015'!D89</f>
        <v>0</v>
      </c>
      <c r="E89" s="58">
        <f t="shared" si="1"/>
        <v>0</v>
      </c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</row>
    <row r="90" spans="1:34" ht="25.5" x14ac:dyDescent="0.25">
      <c r="A90" s="29" t="s">
        <v>90</v>
      </c>
      <c r="B90" s="17" t="s">
        <v>43</v>
      </c>
      <c r="C90" s="69">
        <f>'2015'!C90</f>
        <v>0</v>
      </c>
      <c r="D90" s="68">
        <f>'2015'!D90</f>
        <v>0</v>
      </c>
      <c r="E90" s="58">
        <f t="shared" si="1"/>
        <v>0</v>
      </c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</row>
    <row r="91" spans="1:34" ht="26.25" x14ac:dyDescent="0.25">
      <c r="A91" s="19" t="s">
        <v>91</v>
      </c>
      <c r="B91" s="9" t="s">
        <v>43</v>
      </c>
      <c r="C91" s="69">
        <f>'2015'!C91</f>
        <v>0</v>
      </c>
      <c r="D91" s="68">
        <f>'2015'!D91</f>
        <v>0</v>
      </c>
      <c r="E91" s="58">
        <f t="shared" si="1"/>
        <v>0</v>
      </c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</row>
    <row r="92" spans="1:34" ht="26.25" x14ac:dyDescent="0.25">
      <c r="A92" s="19" t="s">
        <v>92</v>
      </c>
      <c r="B92" s="9" t="s">
        <v>43</v>
      </c>
      <c r="C92" s="69">
        <f>'2015'!C92</f>
        <v>0</v>
      </c>
      <c r="D92" s="68">
        <f>'2015'!D92</f>
        <v>0</v>
      </c>
      <c r="E92" s="58">
        <f t="shared" si="1"/>
        <v>0</v>
      </c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</row>
    <row r="93" spans="1:34" ht="25.5" x14ac:dyDescent="0.25">
      <c r="A93" s="22" t="s">
        <v>93</v>
      </c>
      <c r="B93" s="17" t="s">
        <v>43</v>
      </c>
      <c r="C93" s="69">
        <f>'2015'!C93</f>
        <v>0</v>
      </c>
      <c r="D93" s="68">
        <f>'2015'!D93</f>
        <v>0</v>
      </c>
      <c r="E93" s="58">
        <f t="shared" si="1"/>
        <v>0</v>
      </c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</row>
    <row r="94" spans="1:34" ht="25.5" x14ac:dyDescent="0.25">
      <c r="A94" s="22" t="s">
        <v>94</v>
      </c>
      <c r="B94" s="17" t="s">
        <v>43</v>
      </c>
      <c r="C94" s="69">
        <f>'2015'!C94</f>
        <v>0</v>
      </c>
      <c r="D94" s="68">
        <f>'2015'!D94</f>
        <v>0</v>
      </c>
      <c r="E94" s="58">
        <f t="shared" si="1"/>
        <v>0</v>
      </c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</row>
    <row r="95" spans="1:34" ht="25.5" x14ac:dyDescent="0.25">
      <c r="A95" s="31" t="s">
        <v>95</v>
      </c>
      <c r="B95" s="17" t="s">
        <v>43</v>
      </c>
      <c r="C95" s="69">
        <f>'2015'!C95</f>
        <v>0</v>
      </c>
      <c r="D95" s="68">
        <f>'2015'!D95</f>
        <v>0</v>
      </c>
      <c r="E95" s="58">
        <f t="shared" si="1"/>
        <v>0</v>
      </c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</row>
    <row r="96" spans="1:34" ht="26.25" x14ac:dyDescent="0.25">
      <c r="A96" s="21" t="s">
        <v>96</v>
      </c>
      <c r="B96" s="17" t="s">
        <v>43</v>
      </c>
      <c r="C96" s="69">
        <f>'2015'!C96</f>
        <v>0</v>
      </c>
      <c r="D96" s="68">
        <f>'2015'!D96</f>
        <v>0</v>
      </c>
      <c r="E96" s="58">
        <f t="shared" si="1"/>
        <v>0</v>
      </c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</row>
    <row r="97" spans="1:34" ht="25.5" x14ac:dyDescent="0.25">
      <c r="A97" s="31" t="s">
        <v>97</v>
      </c>
      <c r="B97" s="17" t="s">
        <v>43</v>
      </c>
      <c r="C97" s="69">
        <f>'2015'!C97</f>
        <v>0</v>
      </c>
      <c r="D97" s="68">
        <f>'2015'!D97</f>
        <v>0</v>
      </c>
      <c r="E97" s="58">
        <f t="shared" si="1"/>
        <v>0</v>
      </c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</row>
    <row r="98" spans="1:34" ht="25.5" x14ac:dyDescent="0.25">
      <c r="A98" s="31" t="s">
        <v>98</v>
      </c>
      <c r="B98" s="17" t="s">
        <v>43</v>
      </c>
      <c r="C98" s="69">
        <f>'2015'!C98</f>
        <v>0</v>
      </c>
      <c r="D98" s="68">
        <f>'2015'!D98</f>
        <v>0</v>
      </c>
      <c r="E98" s="58">
        <f t="shared" si="1"/>
        <v>0</v>
      </c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</row>
    <row r="99" spans="1:34" ht="25.5" x14ac:dyDescent="0.25">
      <c r="A99" s="31" t="s">
        <v>99</v>
      </c>
      <c r="B99" s="17" t="s">
        <v>43</v>
      </c>
      <c r="C99" s="69">
        <f>'2015'!C99</f>
        <v>0</v>
      </c>
      <c r="D99" s="68">
        <f>'2015'!D99</f>
        <v>0</v>
      </c>
      <c r="E99" s="58">
        <f t="shared" si="1"/>
        <v>0</v>
      </c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</row>
    <row r="100" spans="1:34" ht="25.5" x14ac:dyDescent="0.25">
      <c r="A100" s="31" t="s">
        <v>100</v>
      </c>
      <c r="B100" s="17" t="s">
        <v>43</v>
      </c>
      <c r="C100" s="69">
        <f>'2015'!C100</f>
        <v>0</v>
      </c>
      <c r="D100" s="68">
        <f>'2015'!D100</f>
        <v>0</v>
      </c>
      <c r="E100" s="58">
        <f t="shared" si="1"/>
        <v>0</v>
      </c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1:34" ht="25.5" x14ac:dyDescent="0.25">
      <c r="A101" s="31" t="s">
        <v>101</v>
      </c>
      <c r="B101" s="17" t="s">
        <v>43</v>
      </c>
      <c r="C101" s="69">
        <f>'2015'!C101</f>
        <v>0</v>
      </c>
      <c r="D101" s="68">
        <f>'2015'!D101</f>
        <v>0</v>
      </c>
      <c r="E101" s="58">
        <f t="shared" si="1"/>
        <v>0</v>
      </c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</row>
    <row r="102" spans="1:34" ht="25.5" x14ac:dyDescent="0.25">
      <c r="A102" s="31" t="s">
        <v>102</v>
      </c>
      <c r="B102" s="17" t="s">
        <v>43</v>
      </c>
      <c r="C102" s="69">
        <f>'2015'!C102</f>
        <v>0</v>
      </c>
      <c r="D102" s="68">
        <f>'2015'!D102</f>
        <v>0</v>
      </c>
      <c r="E102" s="58">
        <f t="shared" si="1"/>
        <v>0</v>
      </c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</row>
    <row r="103" spans="1:34" ht="25.5" x14ac:dyDescent="0.25">
      <c r="A103" s="22" t="s">
        <v>103</v>
      </c>
      <c r="B103" s="17" t="s">
        <v>43</v>
      </c>
      <c r="C103" s="69">
        <f>'2015'!C103</f>
        <v>0</v>
      </c>
      <c r="D103" s="68">
        <f>'2015'!D103</f>
        <v>0</v>
      </c>
      <c r="E103" s="58">
        <f t="shared" si="1"/>
        <v>0</v>
      </c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</row>
    <row r="104" spans="1:34" ht="25.5" x14ac:dyDescent="0.25">
      <c r="A104" s="22" t="s">
        <v>104</v>
      </c>
      <c r="B104" s="17" t="s">
        <v>43</v>
      </c>
      <c r="C104" s="69">
        <f>'2015'!C104</f>
        <v>0</v>
      </c>
      <c r="D104" s="68">
        <f>'2015'!D104</f>
        <v>0</v>
      </c>
      <c r="E104" s="58">
        <f t="shared" si="1"/>
        <v>0</v>
      </c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</row>
    <row r="105" spans="1:34" ht="25.5" x14ac:dyDescent="0.25">
      <c r="A105" s="22" t="s">
        <v>105</v>
      </c>
      <c r="B105" s="17" t="s">
        <v>43</v>
      </c>
      <c r="C105" s="69">
        <f>'2015'!C105</f>
        <v>0</v>
      </c>
      <c r="D105" s="68">
        <f>'2015'!D105</f>
        <v>0</v>
      </c>
      <c r="E105" s="58">
        <f t="shared" si="1"/>
        <v>0</v>
      </c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</row>
    <row r="106" spans="1:34" ht="25.5" x14ac:dyDescent="0.25">
      <c r="A106" s="22" t="s">
        <v>106</v>
      </c>
      <c r="B106" s="17" t="s">
        <v>43</v>
      </c>
      <c r="C106" s="69">
        <f>'2015'!C106</f>
        <v>0</v>
      </c>
      <c r="D106" s="68">
        <f>'2015'!D106</f>
        <v>0</v>
      </c>
      <c r="E106" s="58">
        <f t="shared" si="1"/>
        <v>0</v>
      </c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</row>
    <row r="107" spans="1:34" x14ac:dyDescent="0.25">
      <c r="A107" s="32" t="s">
        <v>107</v>
      </c>
      <c r="B107" s="17" t="s">
        <v>43</v>
      </c>
      <c r="C107" s="69">
        <f>'2015'!C107</f>
        <v>0</v>
      </c>
      <c r="D107" s="68">
        <f>'2015'!D107</f>
        <v>0</v>
      </c>
      <c r="E107" s="58">
        <f t="shared" si="1"/>
        <v>0</v>
      </c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</row>
    <row r="108" spans="1:34" x14ac:dyDescent="0.25">
      <c r="A108" s="32" t="s">
        <v>108</v>
      </c>
      <c r="B108" s="17" t="s">
        <v>43</v>
      </c>
      <c r="C108" s="69">
        <f>'2015'!C108</f>
        <v>0</v>
      </c>
      <c r="D108" s="68">
        <f>'2015'!D108</f>
        <v>0</v>
      </c>
      <c r="E108" s="58">
        <f t="shared" si="1"/>
        <v>0</v>
      </c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</row>
    <row r="109" spans="1:34" x14ac:dyDescent="0.25">
      <c r="A109" s="32" t="s">
        <v>109</v>
      </c>
      <c r="B109" s="17" t="s">
        <v>43</v>
      </c>
      <c r="C109" s="69">
        <f>'2015'!C109</f>
        <v>0</v>
      </c>
      <c r="D109" s="68">
        <f>'2015'!D109</f>
        <v>0</v>
      </c>
      <c r="E109" s="58">
        <f t="shared" si="1"/>
        <v>0</v>
      </c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</row>
    <row r="110" spans="1:34" x14ac:dyDescent="0.25">
      <c r="A110" s="19" t="s">
        <v>110</v>
      </c>
      <c r="B110" s="9" t="s">
        <v>43</v>
      </c>
      <c r="C110" s="69">
        <f>'2015'!C110</f>
        <v>0</v>
      </c>
      <c r="D110" s="68">
        <f>'2015'!D110</f>
        <v>0</v>
      </c>
      <c r="E110" s="58">
        <f t="shared" si="1"/>
        <v>0</v>
      </c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</row>
    <row r="111" spans="1:34" x14ac:dyDescent="0.25">
      <c r="A111" s="22" t="s">
        <v>111</v>
      </c>
      <c r="B111" s="17" t="s">
        <v>43</v>
      </c>
      <c r="C111" s="69">
        <f>'2015'!C111</f>
        <v>0</v>
      </c>
      <c r="D111" s="68">
        <f>'2015'!D111</f>
        <v>0</v>
      </c>
      <c r="E111" s="58">
        <f t="shared" si="1"/>
        <v>0</v>
      </c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</row>
    <row r="112" spans="1:34" x14ac:dyDescent="0.25">
      <c r="A112" s="19" t="s">
        <v>112</v>
      </c>
      <c r="B112" s="9" t="s">
        <v>43</v>
      </c>
      <c r="C112" s="69">
        <f>'2015'!C112</f>
        <v>0</v>
      </c>
      <c r="D112" s="68">
        <f>'2015'!D112</f>
        <v>0</v>
      </c>
      <c r="E112" s="58">
        <f t="shared" si="1"/>
        <v>0</v>
      </c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</row>
    <row r="113" spans="1:34" x14ac:dyDescent="0.25">
      <c r="A113" s="32" t="s">
        <v>113</v>
      </c>
      <c r="B113" s="17" t="s">
        <v>43</v>
      </c>
      <c r="C113" s="69">
        <f>'2015'!C113</f>
        <v>0</v>
      </c>
      <c r="D113" s="68">
        <f>'2015'!D113</f>
        <v>0</v>
      </c>
      <c r="E113" s="58">
        <f t="shared" si="1"/>
        <v>0</v>
      </c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</row>
    <row r="114" spans="1:34" x14ac:dyDescent="0.25">
      <c r="A114" s="33" t="s">
        <v>114</v>
      </c>
      <c r="B114" s="9" t="s">
        <v>43</v>
      </c>
      <c r="C114" s="69">
        <f>'2015'!C114</f>
        <v>0</v>
      </c>
      <c r="D114" s="68">
        <f>'2015'!D114</f>
        <v>0</v>
      </c>
      <c r="E114" s="58">
        <f t="shared" si="1"/>
        <v>0</v>
      </c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</row>
    <row r="115" spans="1:34" x14ac:dyDescent="0.25">
      <c r="A115" s="20" t="s">
        <v>115</v>
      </c>
      <c r="B115" s="9" t="s">
        <v>43</v>
      </c>
      <c r="C115" s="69">
        <f>'2015'!C115</f>
        <v>3841.6</v>
      </c>
      <c r="D115" s="68">
        <f>'2015'!D115</f>
        <v>2</v>
      </c>
      <c r="E115" s="58">
        <f t="shared" si="1"/>
        <v>7683.2</v>
      </c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</row>
    <row r="116" spans="1:34" x14ac:dyDescent="0.25">
      <c r="A116" s="19" t="s">
        <v>116</v>
      </c>
      <c r="B116" s="9" t="s">
        <v>43</v>
      </c>
      <c r="C116" s="69">
        <f>'2015'!C116</f>
        <v>0</v>
      </c>
      <c r="D116" s="68">
        <f>'2015'!D116</f>
        <v>0</v>
      </c>
      <c r="E116" s="58">
        <f t="shared" si="1"/>
        <v>0</v>
      </c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</row>
    <row r="117" spans="1:34" x14ac:dyDescent="0.25">
      <c r="A117" s="34" t="s">
        <v>117</v>
      </c>
      <c r="B117" s="9" t="s">
        <v>43</v>
      </c>
      <c r="C117" s="69">
        <f>'2015'!C117</f>
        <v>0</v>
      </c>
      <c r="D117" s="68">
        <f>'2015'!D117</f>
        <v>0</v>
      </c>
      <c r="E117" s="58">
        <f t="shared" si="1"/>
        <v>0</v>
      </c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</row>
    <row r="118" spans="1:34" x14ac:dyDescent="0.25">
      <c r="A118" s="34" t="s">
        <v>118</v>
      </c>
      <c r="B118" s="9" t="s">
        <v>43</v>
      </c>
      <c r="C118" s="69">
        <f>'2015'!C118</f>
        <v>0</v>
      </c>
      <c r="D118" s="68">
        <f>'2015'!D118</f>
        <v>0</v>
      </c>
      <c r="E118" s="58">
        <f t="shared" si="1"/>
        <v>0</v>
      </c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</row>
    <row r="119" spans="1:34" ht="25.5" x14ac:dyDescent="0.25">
      <c r="A119" s="22" t="s">
        <v>119</v>
      </c>
      <c r="B119" s="17" t="s">
        <v>43</v>
      </c>
      <c r="C119" s="69">
        <f>'2015'!C119</f>
        <v>0</v>
      </c>
      <c r="D119" s="68">
        <f>'2015'!D119</f>
        <v>0</v>
      </c>
      <c r="E119" s="58">
        <f t="shared" si="1"/>
        <v>0</v>
      </c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</row>
    <row r="120" spans="1:34" x14ac:dyDescent="0.25">
      <c r="A120" s="19" t="s">
        <v>120</v>
      </c>
      <c r="B120" s="17" t="s">
        <v>43</v>
      </c>
      <c r="C120" s="69">
        <f>'2015'!C120</f>
        <v>0</v>
      </c>
      <c r="D120" s="68">
        <f>'2015'!D120</f>
        <v>0</v>
      </c>
      <c r="E120" s="58">
        <f t="shared" si="1"/>
        <v>0</v>
      </c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</row>
    <row r="121" spans="1:34" x14ac:dyDescent="0.25">
      <c r="A121" s="19" t="s">
        <v>121</v>
      </c>
      <c r="B121" s="9" t="s">
        <v>43</v>
      </c>
      <c r="C121" s="69">
        <f>'2015'!C121</f>
        <v>0</v>
      </c>
      <c r="D121" s="68">
        <f>'2015'!D121</f>
        <v>0</v>
      </c>
      <c r="E121" s="58">
        <f t="shared" si="1"/>
        <v>0</v>
      </c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</row>
    <row r="122" spans="1:34" x14ac:dyDescent="0.25">
      <c r="A122" s="19" t="s">
        <v>122</v>
      </c>
      <c r="B122" s="9" t="s">
        <v>43</v>
      </c>
      <c r="C122" s="69">
        <f>'2015'!C122</f>
        <v>92.65</v>
      </c>
      <c r="D122" s="68">
        <f>'2015'!D122</f>
        <v>3</v>
      </c>
      <c r="E122" s="58">
        <f t="shared" si="1"/>
        <v>277.95000000000005</v>
      </c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</row>
    <row r="123" spans="1:34" x14ac:dyDescent="0.25">
      <c r="A123" s="19" t="s">
        <v>123</v>
      </c>
      <c r="B123" s="9" t="s">
        <v>43</v>
      </c>
      <c r="C123" s="69">
        <f>'2015'!C123</f>
        <v>0</v>
      </c>
      <c r="D123" s="68">
        <f>'2015'!D123</f>
        <v>0</v>
      </c>
      <c r="E123" s="58">
        <f t="shared" si="1"/>
        <v>0</v>
      </c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</row>
    <row r="124" spans="1:34" ht="15.75" thickBot="1" x14ac:dyDescent="0.3">
      <c r="A124" s="19"/>
      <c r="B124" s="36"/>
      <c r="C124" s="69">
        <f>'2015'!C124</f>
        <v>0</v>
      </c>
      <c r="D124" s="68">
        <f>'2015'!D124</f>
        <v>0</v>
      </c>
      <c r="E124" s="58">
        <f t="shared" si="1"/>
        <v>0</v>
      </c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</row>
    <row r="125" spans="1:34" x14ac:dyDescent="0.25">
      <c r="A125" s="37" t="s">
        <v>124</v>
      </c>
      <c r="B125" s="38"/>
      <c r="C125" s="69">
        <f>'2015'!C125</f>
        <v>0</v>
      </c>
      <c r="D125" s="68">
        <f>'2015'!D125</f>
        <v>0</v>
      </c>
      <c r="E125" s="58">
        <f t="shared" si="1"/>
        <v>0</v>
      </c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</row>
    <row r="126" spans="1:34" x14ac:dyDescent="0.25">
      <c r="A126" s="19" t="s">
        <v>318</v>
      </c>
      <c r="B126" s="39" t="s">
        <v>23</v>
      </c>
      <c r="C126" s="69">
        <f>'2015'!C126</f>
        <v>636.9</v>
      </c>
      <c r="D126" s="68">
        <f>'2015'!D126</f>
        <v>0</v>
      </c>
      <c r="E126" s="58">
        <f t="shared" si="1"/>
        <v>0</v>
      </c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</row>
    <row r="127" spans="1:34" x14ac:dyDescent="0.25">
      <c r="A127" s="19" t="s">
        <v>125</v>
      </c>
      <c r="B127" s="9" t="s">
        <v>126</v>
      </c>
      <c r="C127" s="69">
        <f>'2015'!C127</f>
        <v>88.1</v>
      </c>
      <c r="D127" s="68">
        <f>'2015'!D127</f>
        <v>80</v>
      </c>
      <c r="E127" s="58">
        <f t="shared" si="1"/>
        <v>7048</v>
      </c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</row>
    <row r="128" spans="1:34" x14ac:dyDescent="0.25">
      <c r="A128" s="19" t="s">
        <v>127</v>
      </c>
      <c r="B128" s="9" t="s">
        <v>128</v>
      </c>
      <c r="C128" s="69">
        <f>'2015'!C128</f>
        <v>38.200000000000003</v>
      </c>
      <c r="D128" s="68">
        <f>'2015'!D128</f>
        <v>104</v>
      </c>
      <c r="E128" s="58">
        <f t="shared" si="1"/>
        <v>3972.8</v>
      </c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</row>
    <row r="129" spans="1:34" x14ac:dyDescent="0.25">
      <c r="A129" s="19" t="s">
        <v>129</v>
      </c>
      <c r="B129" s="9" t="s">
        <v>7</v>
      </c>
      <c r="C129" s="69">
        <f>'2015'!C129</f>
        <v>23.45</v>
      </c>
      <c r="D129" s="68">
        <f>'2015'!D129</f>
        <v>0</v>
      </c>
      <c r="E129" s="58">
        <f t="shared" si="1"/>
        <v>0</v>
      </c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</row>
    <row r="130" spans="1:34" ht="26.25" x14ac:dyDescent="0.25">
      <c r="A130" s="19" t="s">
        <v>130</v>
      </c>
      <c r="B130" s="9" t="s">
        <v>131</v>
      </c>
      <c r="C130" s="69">
        <f>'2015'!C130</f>
        <v>111.85</v>
      </c>
      <c r="D130" s="68">
        <f>'2015'!D130</f>
        <v>0</v>
      </c>
      <c r="E130" s="58">
        <f t="shared" si="1"/>
        <v>0</v>
      </c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</row>
    <row r="131" spans="1:34" ht="26.25" x14ac:dyDescent="0.25">
      <c r="A131" s="19" t="s">
        <v>132</v>
      </c>
      <c r="B131" s="9" t="s">
        <v>131</v>
      </c>
      <c r="C131" s="69">
        <f>'2015'!C131</f>
        <v>117.15</v>
      </c>
      <c r="D131" s="68">
        <f>'2015'!D131</f>
        <v>0</v>
      </c>
      <c r="E131" s="58">
        <f t="shared" si="1"/>
        <v>0</v>
      </c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</row>
    <row r="132" spans="1:34" x14ac:dyDescent="0.25">
      <c r="A132" s="30" t="s">
        <v>133</v>
      </c>
      <c r="B132" s="9" t="s">
        <v>26</v>
      </c>
      <c r="C132" s="69">
        <f>'2015'!C132</f>
        <v>0</v>
      </c>
      <c r="D132" s="68">
        <f>'2015'!D132</f>
        <v>0</v>
      </c>
      <c r="E132" s="58">
        <f t="shared" si="1"/>
        <v>0</v>
      </c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</row>
    <row r="133" spans="1:34" x14ac:dyDescent="0.25">
      <c r="A133" s="19" t="s">
        <v>134</v>
      </c>
      <c r="B133" s="9" t="s">
        <v>26</v>
      </c>
      <c r="C133" s="69">
        <f>'2015'!C133</f>
        <v>260.05</v>
      </c>
      <c r="D133" s="68">
        <f>'2015'!D133</f>
        <v>0</v>
      </c>
      <c r="E133" s="58">
        <f t="shared" si="1"/>
        <v>0</v>
      </c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</row>
    <row r="134" spans="1:34" x14ac:dyDescent="0.25">
      <c r="A134" s="19" t="s">
        <v>135</v>
      </c>
      <c r="B134" s="9" t="s">
        <v>136</v>
      </c>
      <c r="C134" s="69">
        <f>'2015'!C134</f>
        <v>77.75</v>
      </c>
      <c r="D134" s="68">
        <f>'2015'!D134</f>
        <v>2</v>
      </c>
      <c r="E134" s="58">
        <f t="shared" si="1"/>
        <v>155.5</v>
      </c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</row>
    <row r="135" spans="1:34" x14ac:dyDescent="0.25">
      <c r="A135" s="19" t="s">
        <v>137</v>
      </c>
      <c r="B135" s="9" t="s">
        <v>136</v>
      </c>
      <c r="C135" s="69">
        <f>'2015'!C135</f>
        <v>48.9</v>
      </c>
      <c r="D135" s="68">
        <f>'2015'!D135</f>
        <v>0</v>
      </c>
      <c r="E135" s="58">
        <f t="shared" si="1"/>
        <v>0</v>
      </c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</row>
    <row r="136" spans="1:34" x14ac:dyDescent="0.25">
      <c r="A136" s="19" t="s">
        <v>138</v>
      </c>
      <c r="B136" s="9" t="s">
        <v>136</v>
      </c>
      <c r="C136" s="69">
        <f>'2015'!C136</f>
        <v>77.75</v>
      </c>
      <c r="D136" s="68">
        <f>'2015'!D136</f>
        <v>0</v>
      </c>
      <c r="E136" s="58">
        <f t="shared" ref="E136:E199" si="2">C136*D136</f>
        <v>0</v>
      </c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</row>
    <row r="137" spans="1:34" x14ac:dyDescent="0.25">
      <c r="A137" s="19" t="s">
        <v>139</v>
      </c>
      <c r="B137" s="9" t="s">
        <v>136</v>
      </c>
      <c r="C137" s="69">
        <f>'2015'!C137</f>
        <v>77.75</v>
      </c>
      <c r="D137" s="68">
        <f>'2015'!D137</f>
        <v>0</v>
      </c>
      <c r="E137" s="58">
        <f t="shared" si="2"/>
        <v>0</v>
      </c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</row>
    <row r="138" spans="1:34" x14ac:dyDescent="0.25">
      <c r="A138" s="19" t="s">
        <v>140</v>
      </c>
      <c r="B138" s="9" t="s">
        <v>136</v>
      </c>
      <c r="C138" s="69">
        <f>'2015'!C138</f>
        <v>77.75</v>
      </c>
      <c r="D138" s="68">
        <f>'2015'!D138</f>
        <v>0</v>
      </c>
      <c r="E138" s="58">
        <f t="shared" si="2"/>
        <v>0</v>
      </c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</row>
    <row r="139" spans="1:34" x14ac:dyDescent="0.25">
      <c r="A139" s="19" t="s">
        <v>141</v>
      </c>
      <c r="B139" s="9" t="s">
        <v>136</v>
      </c>
      <c r="C139" s="69">
        <f>'2015'!C139</f>
        <v>77.75</v>
      </c>
      <c r="D139" s="68">
        <f>'2015'!D139</f>
        <v>0</v>
      </c>
      <c r="E139" s="58">
        <f t="shared" si="2"/>
        <v>0</v>
      </c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</row>
    <row r="140" spans="1:34" x14ac:dyDescent="0.25">
      <c r="A140" s="19" t="s">
        <v>142</v>
      </c>
      <c r="B140" s="9" t="s">
        <v>26</v>
      </c>
      <c r="C140" s="69">
        <f>'2015'!C140</f>
        <v>26.5</v>
      </c>
      <c r="D140" s="68">
        <f>'2015'!D140</f>
        <v>0</v>
      </c>
      <c r="E140" s="58">
        <f t="shared" si="2"/>
        <v>0</v>
      </c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</row>
    <row r="141" spans="1:34" x14ac:dyDescent="0.25">
      <c r="A141" s="19" t="s">
        <v>143</v>
      </c>
      <c r="B141" s="9" t="s">
        <v>7</v>
      </c>
      <c r="C141" s="69">
        <f>'2015'!C141</f>
        <v>8.5500000000000007</v>
      </c>
      <c r="D141" s="68">
        <f>'2015'!D141</f>
        <v>0</v>
      </c>
      <c r="E141" s="58">
        <f t="shared" si="2"/>
        <v>0</v>
      </c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</row>
    <row r="142" spans="1:34" x14ac:dyDescent="0.25">
      <c r="A142" s="19" t="s">
        <v>144</v>
      </c>
      <c r="B142" s="9" t="s">
        <v>26</v>
      </c>
      <c r="C142" s="69">
        <f>'2015'!C142</f>
        <v>11.9</v>
      </c>
      <c r="D142" s="68">
        <f>'2015'!D142</f>
        <v>4</v>
      </c>
      <c r="E142" s="58">
        <f t="shared" si="2"/>
        <v>47.6</v>
      </c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</row>
    <row r="143" spans="1:34" x14ac:dyDescent="0.25">
      <c r="A143" s="19" t="s">
        <v>145</v>
      </c>
      <c r="B143" s="35" t="s">
        <v>26</v>
      </c>
      <c r="C143" s="69">
        <f>'2015'!C143</f>
        <v>44.75</v>
      </c>
      <c r="D143" s="68">
        <f>'2015'!D143</f>
        <v>4</v>
      </c>
      <c r="E143" s="58">
        <f t="shared" si="2"/>
        <v>179</v>
      </c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</row>
    <row r="144" spans="1:34" x14ac:dyDescent="0.25">
      <c r="A144" s="19" t="s">
        <v>146</v>
      </c>
      <c r="B144" s="9" t="s">
        <v>26</v>
      </c>
      <c r="C144" s="69">
        <f>'2015'!C144</f>
        <v>7.5</v>
      </c>
      <c r="D144" s="68">
        <f>'2015'!D144</f>
        <v>0</v>
      </c>
      <c r="E144" s="58">
        <f t="shared" si="2"/>
        <v>0</v>
      </c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</row>
    <row r="145" spans="1:34" x14ac:dyDescent="0.25">
      <c r="A145" s="19" t="s">
        <v>147</v>
      </c>
      <c r="B145" s="9" t="s">
        <v>26</v>
      </c>
      <c r="C145" s="69">
        <f>'2015'!C145</f>
        <v>17.149999999999999</v>
      </c>
      <c r="D145" s="68">
        <f>'2015'!D145</f>
        <v>0</v>
      </c>
      <c r="E145" s="58">
        <f t="shared" si="2"/>
        <v>0</v>
      </c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</row>
    <row r="146" spans="1:34" x14ac:dyDescent="0.25">
      <c r="A146" s="19" t="s">
        <v>148</v>
      </c>
      <c r="B146" s="9" t="s">
        <v>149</v>
      </c>
      <c r="C146" s="69">
        <f>'2015'!C146</f>
        <v>0</v>
      </c>
      <c r="D146" s="68">
        <f>'2015'!D146</f>
        <v>0</v>
      </c>
      <c r="E146" s="58">
        <f t="shared" si="2"/>
        <v>0</v>
      </c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</row>
    <row r="147" spans="1:34" x14ac:dyDescent="0.25">
      <c r="A147" s="19" t="s">
        <v>150</v>
      </c>
      <c r="B147" s="9" t="s">
        <v>149</v>
      </c>
      <c r="C147" s="69">
        <f>'2015'!C147</f>
        <v>0</v>
      </c>
      <c r="D147" s="68">
        <f>'2015'!D147</f>
        <v>0</v>
      </c>
      <c r="E147" s="58">
        <f t="shared" si="2"/>
        <v>0</v>
      </c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</row>
    <row r="148" spans="1:34" x14ac:dyDescent="0.25">
      <c r="A148" s="19" t="s">
        <v>151</v>
      </c>
      <c r="B148" s="9" t="s">
        <v>149</v>
      </c>
      <c r="C148" s="69">
        <f>'2015'!C148</f>
        <v>0</v>
      </c>
      <c r="D148" s="68">
        <f>'2015'!D148</f>
        <v>0</v>
      </c>
      <c r="E148" s="58">
        <f t="shared" si="2"/>
        <v>0</v>
      </c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</row>
    <row r="149" spans="1:34" x14ac:dyDescent="0.25">
      <c r="A149" s="19" t="s">
        <v>152</v>
      </c>
      <c r="B149" s="9" t="s">
        <v>149</v>
      </c>
      <c r="C149" s="69">
        <f>'2015'!C149</f>
        <v>0</v>
      </c>
      <c r="D149" s="68">
        <f>'2015'!D149</f>
        <v>0</v>
      </c>
      <c r="E149" s="58">
        <f t="shared" si="2"/>
        <v>0</v>
      </c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</row>
    <row r="150" spans="1:34" x14ac:dyDescent="0.25">
      <c r="A150" s="19" t="s">
        <v>153</v>
      </c>
      <c r="B150" s="9" t="s">
        <v>7</v>
      </c>
      <c r="C150" s="69">
        <f>'2015'!C150</f>
        <v>21.3</v>
      </c>
      <c r="D150" s="68">
        <f>'2015'!D150</f>
        <v>12</v>
      </c>
      <c r="E150" s="58">
        <f t="shared" si="2"/>
        <v>255.60000000000002</v>
      </c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</row>
    <row r="151" spans="1:34" ht="26.25" x14ac:dyDescent="0.25">
      <c r="A151" s="19" t="s">
        <v>154</v>
      </c>
      <c r="B151" s="9" t="s">
        <v>131</v>
      </c>
      <c r="C151" s="69">
        <f>'2015'!C151</f>
        <v>12.35</v>
      </c>
      <c r="D151" s="68">
        <f>'2015'!D151</f>
        <v>153</v>
      </c>
      <c r="E151" s="58">
        <f t="shared" si="2"/>
        <v>1889.55</v>
      </c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</row>
    <row r="152" spans="1:34" x14ac:dyDescent="0.25">
      <c r="A152" s="19" t="s">
        <v>155</v>
      </c>
      <c r="B152" s="9" t="s">
        <v>26</v>
      </c>
      <c r="C152" s="69">
        <f>'2015'!C152</f>
        <v>71.45</v>
      </c>
      <c r="D152" s="68">
        <f>'2015'!D152</f>
        <v>0</v>
      </c>
      <c r="E152" s="58">
        <f t="shared" si="2"/>
        <v>0</v>
      </c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</row>
    <row r="153" spans="1:34" x14ac:dyDescent="0.25">
      <c r="A153" s="19" t="s">
        <v>156</v>
      </c>
      <c r="B153" s="9" t="s">
        <v>7</v>
      </c>
      <c r="C153" s="69">
        <f>'2015'!C153</f>
        <v>78.8</v>
      </c>
      <c r="D153" s="68">
        <f>'2015'!D153</f>
        <v>0</v>
      </c>
      <c r="E153" s="58">
        <f t="shared" si="2"/>
        <v>0</v>
      </c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</row>
    <row r="154" spans="1:34" x14ac:dyDescent="0.25">
      <c r="A154" s="19" t="s">
        <v>157</v>
      </c>
      <c r="B154" s="9" t="s">
        <v>7</v>
      </c>
      <c r="C154" s="69">
        <f>'2015'!C154</f>
        <v>0</v>
      </c>
      <c r="D154" s="68">
        <f>'2015'!D154</f>
        <v>0</v>
      </c>
      <c r="E154" s="58">
        <f t="shared" si="2"/>
        <v>0</v>
      </c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</row>
    <row r="155" spans="1:34" ht="26.25" x14ac:dyDescent="0.25">
      <c r="A155" s="19" t="s">
        <v>158</v>
      </c>
      <c r="B155" s="9" t="s">
        <v>7</v>
      </c>
      <c r="C155" s="69">
        <f>'2015'!C155</f>
        <v>0</v>
      </c>
      <c r="D155" s="68">
        <f>'2015'!D155</f>
        <v>0</v>
      </c>
      <c r="E155" s="58">
        <f t="shared" si="2"/>
        <v>0</v>
      </c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</row>
    <row r="156" spans="1:34" x14ac:dyDescent="0.25">
      <c r="A156" s="19" t="s">
        <v>159</v>
      </c>
      <c r="B156" s="9" t="s">
        <v>26</v>
      </c>
      <c r="C156" s="69">
        <f>'2015'!C156</f>
        <v>519.6</v>
      </c>
      <c r="D156" s="68">
        <f>'2015'!D156</f>
        <v>1</v>
      </c>
      <c r="E156" s="58">
        <f t="shared" si="2"/>
        <v>519.6</v>
      </c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</row>
    <row r="157" spans="1:34" x14ac:dyDescent="0.25">
      <c r="A157" s="19" t="s">
        <v>160</v>
      </c>
      <c r="B157" s="9" t="s">
        <v>26</v>
      </c>
      <c r="C157" s="69">
        <f>'2015'!C157</f>
        <v>615.35</v>
      </c>
      <c r="D157" s="68">
        <f>'2015'!D157</f>
        <v>0</v>
      </c>
      <c r="E157" s="58">
        <f t="shared" si="2"/>
        <v>0</v>
      </c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</row>
    <row r="158" spans="1:34" x14ac:dyDescent="0.25">
      <c r="A158" s="19" t="s">
        <v>161</v>
      </c>
      <c r="B158" s="9" t="s">
        <v>26</v>
      </c>
      <c r="C158" s="69">
        <f>'2015'!C158</f>
        <v>142.6</v>
      </c>
      <c r="D158" s="68">
        <f>'2015'!D158</f>
        <v>3</v>
      </c>
      <c r="E158" s="58">
        <f t="shared" si="2"/>
        <v>427.79999999999995</v>
      </c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</row>
    <row r="159" spans="1:34" x14ac:dyDescent="0.25">
      <c r="A159" s="19" t="s">
        <v>162</v>
      </c>
      <c r="B159" s="9" t="s">
        <v>26</v>
      </c>
      <c r="C159" s="69">
        <f>'2015'!C159</f>
        <v>200.1</v>
      </c>
      <c r="D159" s="68">
        <f>'2015'!D159</f>
        <v>0</v>
      </c>
      <c r="E159" s="58">
        <f t="shared" si="2"/>
        <v>0</v>
      </c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</row>
    <row r="160" spans="1:34" x14ac:dyDescent="0.25">
      <c r="A160" s="19" t="s">
        <v>319</v>
      </c>
      <c r="B160" s="9" t="s">
        <v>26</v>
      </c>
      <c r="C160" s="69">
        <f>'2015'!C160</f>
        <v>107.15</v>
      </c>
      <c r="D160" s="68">
        <f>'2015'!D160</f>
        <v>0</v>
      </c>
      <c r="E160" s="58">
        <f t="shared" si="2"/>
        <v>0</v>
      </c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</row>
    <row r="161" spans="1:34" x14ac:dyDescent="0.25">
      <c r="A161" s="19" t="s">
        <v>163</v>
      </c>
      <c r="B161" s="9" t="s">
        <v>7</v>
      </c>
      <c r="C161" s="69">
        <f>'2015'!C161</f>
        <v>0</v>
      </c>
      <c r="D161" s="68">
        <f>'2015'!D161</f>
        <v>0</v>
      </c>
      <c r="E161" s="58">
        <f t="shared" si="2"/>
        <v>0</v>
      </c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</row>
    <row r="162" spans="1:34" x14ac:dyDescent="0.25">
      <c r="A162" s="19" t="s">
        <v>164</v>
      </c>
      <c r="B162" s="9" t="s">
        <v>26</v>
      </c>
      <c r="C162" s="69">
        <f>'2015'!C162</f>
        <v>0</v>
      </c>
      <c r="D162" s="68">
        <f>'2015'!D162</f>
        <v>0</v>
      </c>
      <c r="E162" s="58">
        <f t="shared" si="2"/>
        <v>0</v>
      </c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</row>
    <row r="163" spans="1:34" x14ac:dyDescent="0.25">
      <c r="A163" s="19" t="s">
        <v>165</v>
      </c>
      <c r="B163" s="9" t="s">
        <v>7</v>
      </c>
      <c r="C163" s="69">
        <f>'2015'!C163</f>
        <v>12.8</v>
      </c>
      <c r="D163" s="68">
        <f>'2015'!D163</f>
        <v>0</v>
      </c>
      <c r="E163" s="58">
        <f t="shared" si="2"/>
        <v>0</v>
      </c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</row>
    <row r="164" spans="1:34" x14ac:dyDescent="0.25">
      <c r="A164" s="19" t="s">
        <v>166</v>
      </c>
      <c r="B164" s="9" t="s">
        <v>7</v>
      </c>
      <c r="C164" s="69">
        <f>'2015'!C164</f>
        <v>2.5499999999999998</v>
      </c>
      <c r="D164" s="68">
        <f>'2015'!D164</f>
        <v>40</v>
      </c>
      <c r="E164" s="58">
        <f t="shared" si="2"/>
        <v>102</v>
      </c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</row>
    <row r="165" spans="1:34" x14ac:dyDescent="0.25">
      <c r="A165" s="30" t="s">
        <v>320</v>
      </c>
      <c r="B165" s="9" t="s">
        <v>7</v>
      </c>
      <c r="C165" s="69">
        <f>'2015'!C165</f>
        <v>76.55</v>
      </c>
      <c r="D165" s="68">
        <f>'2015'!D165</f>
        <v>0</v>
      </c>
      <c r="E165" s="58">
        <f t="shared" si="2"/>
        <v>0</v>
      </c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</row>
    <row r="166" spans="1:34" x14ac:dyDescent="0.25">
      <c r="A166" s="19" t="s">
        <v>321</v>
      </c>
      <c r="B166" s="9" t="s">
        <v>26</v>
      </c>
      <c r="C166" s="69">
        <f>'2015'!C166</f>
        <v>958.4</v>
      </c>
      <c r="D166" s="68">
        <f>'2015'!D166</f>
        <v>4</v>
      </c>
      <c r="E166" s="58">
        <f t="shared" si="2"/>
        <v>3833.6</v>
      </c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</row>
    <row r="167" spans="1:34" x14ac:dyDescent="0.25">
      <c r="A167" s="19" t="s">
        <v>167</v>
      </c>
      <c r="B167" s="9" t="s">
        <v>136</v>
      </c>
      <c r="C167" s="69">
        <f>'2015'!C167</f>
        <v>280.10000000000002</v>
      </c>
      <c r="D167" s="68">
        <f>'2015'!D167</f>
        <v>6</v>
      </c>
      <c r="E167" s="58">
        <f t="shared" si="2"/>
        <v>1680.6000000000001</v>
      </c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</row>
    <row r="168" spans="1:34" x14ac:dyDescent="0.25">
      <c r="A168" s="19" t="s">
        <v>323</v>
      </c>
      <c r="B168" s="9" t="s">
        <v>136</v>
      </c>
      <c r="C168" s="69">
        <f>'2015'!C168</f>
        <v>249.7</v>
      </c>
      <c r="D168" s="68">
        <f>'2015'!D168</f>
        <v>0</v>
      </c>
      <c r="E168" s="58">
        <f t="shared" si="2"/>
        <v>0</v>
      </c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</row>
    <row r="169" spans="1:34" x14ac:dyDescent="0.25">
      <c r="A169" s="19" t="s">
        <v>322</v>
      </c>
      <c r="B169" s="9" t="s">
        <v>136</v>
      </c>
      <c r="C169" s="69">
        <f>'2015'!C169</f>
        <v>298.2</v>
      </c>
      <c r="D169" s="68">
        <f>'2015'!D169</f>
        <v>0</v>
      </c>
      <c r="E169" s="58">
        <f t="shared" si="2"/>
        <v>0</v>
      </c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</row>
    <row r="170" spans="1:34" x14ac:dyDescent="0.25">
      <c r="A170" s="19" t="s">
        <v>168</v>
      </c>
      <c r="B170" s="9" t="s">
        <v>136</v>
      </c>
      <c r="C170" s="69">
        <f>'2015'!C170</f>
        <v>239.65</v>
      </c>
      <c r="D170" s="68">
        <f>'2015'!D170</f>
        <v>0</v>
      </c>
      <c r="E170" s="58">
        <f t="shared" si="2"/>
        <v>0</v>
      </c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</row>
    <row r="171" spans="1:34" x14ac:dyDescent="0.25">
      <c r="A171" s="19" t="s">
        <v>360</v>
      </c>
      <c r="B171" s="9" t="s">
        <v>136</v>
      </c>
      <c r="C171" s="69">
        <f>'2015'!C171</f>
        <v>158.69999999999999</v>
      </c>
      <c r="D171" s="68">
        <f>'2015'!D171</f>
        <v>3</v>
      </c>
      <c r="E171" s="58">
        <f t="shared" si="2"/>
        <v>476.09999999999997</v>
      </c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</row>
    <row r="172" spans="1:34" x14ac:dyDescent="0.25">
      <c r="A172" s="19" t="s">
        <v>359</v>
      </c>
      <c r="B172" s="9" t="s">
        <v>136</v>
      </c>
      <c r="C172" s="69">
        <f>'2015'!C172</f>
        <v>180</v>
      </c>
      <c r="D172" s="68">
        <f>'2015'!D172</f>
        <v>1</v>
      </c>
      <c r="E172" s="58">
        <f t="shared" si="2"/>
        <v>180</v>
      </c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</row>
    <row r="173" spans="1:34" x14ac:dyDescent="0.25">
      <c r="A173" s="19" t="s">
        <v>324</v>
      </c>
      <c r="B173" s="9" t="s">
        <v>170</v>
      </c>
      <c r="C173" s="69">
        <f>'2015'!C173</f>
        <v>49</v>
      </c>
      <c r="D173" s="68">
        <f>'2015'!D173</f>
        <v>12</v>
      </c>
      <c r="E173" s="58">
        <f t="shared" si="2"/>
        <v>588</v>
      </c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</row>
    <row r="174" spans="1:34" x14ac:dyDescent="0.25">
      <c r="A174" s="19" t="s">
        <v>325</v>
      </c>
      <c r="B174" s="9" t="s">
        <v>7</v>
      </c>
      <c r="C174" s="69">
        <f>'2015'!C174</f>
        <v>39.950000000000003</v>
      </c>
      <c r="D174" s="68">
        <f>'2015'!D174</f>
        <v>0</v>
      </c>
      <c r="E174" s="58">
        <f t="shared" si="2"/>
        <v>0</v>
      </c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</row>
    <row r="175" spans="1:34" x14ac:dyDescent="0.25">
      <c r="A175" s="19" t="s">
        <v>171</v>
      </c>
      <c r="B175" s="39" t="s">
        <v>136</v>
      </c>
      <c r="C175" s="69">
        <f>'2015'!C175</f>
        <v>52.5</v>
      </c>
      <c r="D175" s="68">
        <f>'2015'!D175</f>
        <v>0</v>
      </c>
      <c r="E175" s="58">
        <f t="shared" si="2"/>
        <v>0</v>
      </c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</row>
    <row r="176" spans="1:34" x14ac:dyDescent="0.25">
      <c r="A176" s="19" t="s">
        <v>172</v>
      </c>
      <c r="B176" s="9" t="s">
        <v>136</v>
      </c>
      <c r="C176" s="69">
        <f>'2015'!C176</f>
        <v>142.69999999999999</v>
      </c>
      <c r="D176" s="68">
        <f>'2015'!D176</f>
        <v>4</v>
      </c>
      <c r="E176" s="58">
        <f t="shared" si="2"/>
        <v>570.79999999999995</v>
      </c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</row>
    <row r="177" spans="1:34" x14ac:dyDescent="0.25">
      <c r="A177" s="19" t="s">
        <v>326</v>
      </c>
      <c r="B177" s="9" t="s">
        <v>26</v>
      </c>
      <c r="C177" s="69">
        <f>'2015'!C177</f>
        <v>37.299999999999997</v>
      </c>
      <c r="D177" s="68">
        <f>'2015'!D177</f>
        <v>0</v>
      </c>
      <c r="E177" s="58">
        <f t="shared" si="2"/>
        <v>0</v>
      </c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</row>
    <row r="178" spans="1:34" x14ac:dyDescent="0.25">
      <c r="A178" s="19" t="s">
        <v>327</v>
      </c>
      <c r="B178" s="9" t="s">
        <v>26</v>
      </c>
      <c r="C178" s="69">
        <f>'2015'!C178</f>
        <v>53.25</v>
      </c>
      <c r="D178" s="68">
        <f>'2015'!D178</f>
        <v>0</v>
      </c>
      <c r="E178" s="58">
        <f t="shared" si="2"/>
        <v>0</v>
      </c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</row>
    <row r="179" spans="1:34" x14ac:dyDescent="0.25">
      <c r="A179" s="19" t="s">
        <v>328</v>
      </c>
      <c r="B179" s="9" t="s">
        <v>26</v>
      </c>
      <c r="C179" s="69">
        <f>'2015'!C179</f>
        <v>53.25</v>
      </c>
      <c r="D179" s="68">
        <f>'2015'!D179</f>
        <v>0</v>
      </c>
      <c r="E179" s="58">
        <f t="shared" si="2"/>
        <v>0</v>
      </c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</row>
    <row r="180" spans="1:34" x14ac:dyDescent="0.25">
      <c r="A180" s="19" t="s">
        <v>173</v>
      </c>
      <c r="B180" s="9" t="s">
        <v>174</v>
      </c>
      <c r="C180" s="69">
        <f>'2015'!C180</f>
        <v>9.6</v>
      </c>
      <c r="D180" s="68">
        <f>'2015'!D180</f>
        <v>20</v>
      </c>
      <c r="E180" s="58">
        <f t="shared" si="2"/>
        <v>192</v>
      </c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</row>
    <row r="181" spans="1:34" x14ac:dyDescent="0.25">
      <c r="A181" s="19" t="s">
        <v>175</v>
      </c>
      <c r="B181" s="9" t="s">
        <v>169</v>
      </c>
      <c r="C181" s="69">
        <f>'2015'!C181</f>
        <v>0</v>
      </c>
      <c r="D181" s="68">
        <f>'2015'!D181</f>
        <v>0</v>
      </c>
      <c r="E181" s="58">
        <f t="shared" si="2"/>
        <v>0</v>
      </c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</row>
    <row r="182" spans="1:34" x14ac:dyDescent="0.25">
      <c r="A182" s="19" t="s">
        <v>176</v>
      </c>
      <c r="B182" s="9" t="s">
        <v>7</v>
      </c>
      <c r="C182" s="69">
        <f>'2015'!C182</f>
        <v>0</v>
      </c>
      <c r="D182" s="68">
        <f>'2015'!D182</f>
        <v>0</v>
      </c>
      <c r="E182" s="58">
        <f t="shared" si="2"/>
        <v>0</v>
      </c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</row>
    <row r="183" spans="1:34" x14ac:dyDescent="0.25">
      <c r="A183" s="19" t="s">
        <v>177</v>
      </c>
      <c r="B183" s="9" t="s">
        <v>7</v>
      </c>
      <c r="C183" s="69">
        <f>'2015'!C183</f>
        <v>0</v>
      </c>
      <c r="D183" s="68">
        <f>'2015'!D183</f>
        <v>0</v>
      </c>
      <c r="E183" s="58">
        <f t="shared" si="2"/>
        <v>0</v>
      </c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</row>
    <row r="184" spans="1:34" x14ac:dyDescent="0.25">
      <c r="A184" s="19" t="s">
        <v>178</v>
      </c>
      <c r="B184" s="9" t="s">
        <v>179</v>
      </c>
      <c r="C184" s="69">
        <f>'2015'!C184</f>
        <v>42.6</v>
      </c>
      <c r="D184" s="68">
        <f>'2015'!D184</f>
        <v>4</v>
      </c>
      <c r="E184" s="58">
        <f t="shared" si="2"/>
        <v>170.4</v>
      </c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</row>
    <row r="185" spans="1:34" x14ac:dyDescent="0.25">
      <c r="A185" s="19" t="s">
        <v>342</v>
      </c>
      <c r="B185" s="9" t="s">
        <v>136</v>
      </c>
      <c r="C185" s="69">
        <f>'2015'!C185</f>
        <v>26.65</v>
      </c>
      <c r="D185" s="68">
        <f>'2015'!D185</f>
        <v>0</v>
      </c>
      <c r="E185" s="58">
        <f t="shared" si="2"/>
        <v>0</v>
      </c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</row>
    <row r="186" spans="1:34" x14ac:dyDescent="0.25">
      <c r="A186" s="19" t="s">
        <v>180</v>
      </c>
      <c r="B186" s="9" t="s">
        <v>14</v>
      </c>
      <c r="C186" s="69">
        <f>'2015'!C186</f>
        <v>37.799999999999997</v>
      </c>
      <c r="D186" s="68">
        <f>'2015'!D186</f>
        <v>49</v>
      </c>
      <c r="E186" s="58">
        <f t="shared" si="2"/>
        <v>1852.1999999999998</v>
      </c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</row>
    <row r="187" spans="1:34" x14ac:dyDescent="0.25">
      <c r="A187" s="19" t="s">
        <v>181</v>
      </c>
      <c r="B187" s="9" t="s">
        <v>7</v>
      </c>
      <c r="C187" s="69">
        <f>'2015'!C187</f>
        <v>12.55</v>
      </c>
      <c r="D187" s="68">
        <f>'2015'!D187</f>
        <v>36</v>
      </c>
      <c r="E187" s="58">
        <f t="shared" si="2"/>
        <v>451.8</v>
      </c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</row>
    <row r="188" spans="1:34" x14ac:dyDescent="0.25">
      <c r="A188" s="19" t="s">
        <v>182</v>
      </c>
      <c r="B188" s="9" t="s">
        <v>7</v>
      </c>
      <c r="C188" s="69">
        <f>'2015'!C188</f>
        <v>12.55</v>
      </c>
      <c r="D188" s="68">
        <f>'2015'!D188</f>
        <v>12</v>
      </c>
      <c r="E188" s="58">
        <f t="shared" si="2"/>
        <v>150.60000000000002</v>
      </c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</row>
    <row r="189" spans="1:34" x14ac:dyDescent="0.25">
      <c r="A189" s="19" t="s">
        <v>183</v>
      </c>
      <c r="B189" s="9" t="s">
        <v>7</v>
      </c>
      <c r="C189" s="69">
        <f>'2015'!C189</f>
        <v>12.55</v>
      </c>
      <c r="D189" s="68">
        <f>'2015'!D189</f>
        <v>0</v>
      </c>
      <c r="E189" s="58">
        <f t="shared" si="2"/>
        <v>0</v>
      </c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</row>
    <row r="190" spans="1:34" x14ac:dyDescent="0.25">
      <c r="A190" s="19" t="s">
        <v>184</v>
      </c>
      <c r="B190" s="9" t="s">
        <v>7</v>
      </c>
      <c r="C190" s="69">
        <f>'2015'!C190</f>
        <v>12.45</v>
      </c>
      <c r="D190" s="68">
        <f>'2015'!D190</f>
        <v>60</v>
      </c>
      <c r="E190" s="58">
        <f t="shared" si="2"/>
        <v>747</v>
      </c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</row>
    <row r="191" spans="1:34" x14ac:dyDescent="0.25">
      <c r="A191" s="19" t="s">
        <v>185</v>
      </c>
      <c r="B191" s="9" t="s">
        <v>7</v>
      </c>
      <c r="C191" s="69">
        <f>'2015'!C191</f>
        <v>12.45</v>
      </c>
      <c r="D191" s="68">
        <f>'2015'!D191</f>
        <v>20</v>
      </c>
      <c r="E191" s="58">
        <f t="shared" si="2"/>
        <v>249</v>
      </c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</row>
    <row r="192" spans="1:34" x14ac:dyDescent="0.25">
      <c r="A192" s="19" t="s">
        <v>186</v>
      </c>
      <c r="B192" s="9" t="s">
        <v>7</v>
      </c>
      <c r="C192" s="69">
        <f>'2015'!C192</f>
        <v>12.45</v>
      </c>
      <c r="D192" s="68">
        <f>'2015'!D192</f>
        <v>0</v>
      </c>
      <c r="E192" s="58">
        <f t="shared" si="2"/>
        <v>0</v>
      </c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</row>
    <row r="193" spans="1:34" x14ac:dyDescent="0.25">
      <c r="A193" s="19" t="s">
        <v>187</v>
      </c>
      <c r="B193" s="9" t="s">
        <v>7</v>
      </c>
      <c r="C193" s="69">
        <f>'2015'!C193</f>
        <v>9.0500000000000007</v>
      </c>
      <c r="D193" s="68">
        <f>'2015'!D193</f>
        <v>0</v>
      </c>
      <c r="E193" s="58">
        <f t="shared" si="2"/>
        <v>0</v>
      </c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</row>
    <row r="194" spans="1:34" x14ac:dyDescent="0.25">
      <c r="A194" s="19" t="s">
        <v>188</v>
      </c>
      <c r="B194" s="9" t="s">
        <v>149</v>
      </c>
      <c r="C194" s="69">
        <f>'2015'!C194</f>
        <v>39.1</v>
      </c>
      <c r="D194" s="68">
        <f>'2015'!D194</f>
        <v>11</v>
      </c>
      <c r="E194" s="58">
        <f t="shared" si="2"/>
        <v>430.1</v>
      </c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</row>
    <row r="195" spans="1:34" x14ac:dyDescent="0.25">
      <c r="A195" s="19" t="s">
        <v>189</v>
      </c>
      <c r="B195" s="9" t="s">
        <v>149</v>
      </c>
      <c r="C195" s="69">
        <f>'2015'!C195</f>
        <v>55.25</v>
      </c>
      <c r="D195" s="68">
        <f>'2015'!D195</f>
        <v>3</v>
      </c>
      <c r="E195" s="58">
        <f t="shared" si="2"/>
        <v>165.75</v>
      </c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</row>
    <row r="196" spans="1:34" x14ac:dyDescent="0.25">
      <c r="A196" s="19" t="s">
        <v>190</v>
      </c>
      <c r="B196" s="9" t="s">
        <v>149</v>
      </c>
      <c r="C196" s="69">
        <f>'2015'!C196</f>
        <v>0</v>
      </c>
      <c r="D196" s="68">
        <f>'2015'!D196</f>
        <v>0</v>
      </c>
      <c r="E196" s="58">
        <f t="shared" si="2"/>
        <v>0</v>
      </c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</row>
    <row r="197" spans="1:34" x14ac:dyDescent="0.25">
      <c r="A197" s="19" t="s">
        <v>191</v>
      </c>
      <c r="B197" s="9" t="s">
        <v>149</v>
      </c>
      <c r="C197" s="69">
        <f>'2015'!C197</f>
        <v>0</v>
      </c>
      <c r="D197" s="68">
        <f>'2015'!D197</f>
        <v>0</v>
      </c>
      <c r="E197" s="58">
        <f t="shared" si="2"/>
        <v>0</v>
      </c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</row>
    <row r="198" spans="1:34" x14ac:dyDescent="0.25">
      <c r="A198" s="19" t="s">
        <v>192</v>
      </c>
      <c r="B198" s="9" t="s">
        <v>128</v>
      </c>
      <c r="C198" s="69">
        <f>'2015'!C198</f>
        <v>37.299999999999997</v>
      </c>
      <c r="D198" s="68">
        <f>'2015'!D198</f>
        <v>0</v>
      </c>
      <c r="E198" s="58">
        <f t="shared" si="2"/>
        <v>0</v>
      </c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</row>
    <row r="199" spans="1:34" x14ac:dyDescent="0.25">
      <c r="A199" s="30" t="s">
        <v>193</v>
      </c>
      <c r="B199" s="9" t="s">
        <v>194</v>
      </c>
      <c r="C199" s="69">
        <f>'2015'!C199</f>
        <v>0</v>
      </c>
      <c r="D199" s="68">
        <f>'2015'!D199</f>
        <v>0</v>
      </c>
      <c r="E199" s="58">
        <f t="shared" si="2"/>
        <v>0</v>
      </c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</row>
    <row r="200" spans="1:34" x14ac:dyDescent="0.25">
      <c r="A200" s="30" t="s">
        <v>195</v>
      </c>
      <c r="B200" s="9" t="s">
        <v>194</v>
      </c>
      <c r="C200" s="69">
        <f>'2015'!C200</f>
        <v>0</v>
      </c>
      <c r="D200" s="68">
        <f>'2015'!D200</f>
        <v>0</v>
      </c>
      <c r="E200" s="58">
        <f t="shared" ref="E200:E263" si="3">C200*D200</f>
        <v>0</v>
      </c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</row>
    <row r="201" spans="1:34" x14ac:dyDescent="0.25">
      <c r="A201" s="30" t="s">
        <v>196</v>
      </c>
      <c r="B201" s="9" t="s">
        <v>194</v>
      </c>
      <c r="C201" s="69">
        <f>'2015'!C201</f>
        <v>0</v>
      </c>
      <c r="D201" s="68">
        <f>'2015'!D201</f>
        <v>0</v>
      </c>
      <c r="E201" s="58">
        <f t="shared" si="3"/>
        <v>0</v>
      </c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</row>
    <row r="202" spans="1:34" x14ac:dyDescent="0.25">
      <c r="A202" s="30" t="s">
        <v>197</v>
      </c>
      <c r="B202" s="9" t="s">
        <v>194</v>
      </c>
      <c r="C202" s="69">
        <f>'2015'!C202</f>
        <v>0</v>
      </c>
      <c r="D202" s="68">
        <f>'2015'!D202</f>
        <v>0</v>
      </c>
      <c r="E202" s="58">
        <f t="shared" si="3"/>
        <v>0</v>
      </c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</row>
    <row r="203" spans="1:34" x14ac:dyDescent="0.25">
      <c r="A203" s="30" t="s">
        <v>198</v>
      </c>
      <c r="B203" s="9" t="s">
        <v>149</v>
      </c>
      <c r="C203" s="69">
        <f>'2015'!C203</f>
        <v>17.899999999999999</v>
      </c>
      <c r="D203" s="68">
        <f>'2015'!D203</f>
        <v>28</v>
      </c>
      <c r="E203" s="58">
        <f t="shared" si="3"/>
        <v>501.19999999999993</v>
      </c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</row>
    <row r="204" spans="1:34" x14ac:dyDescent="0.25">
      <c r="A204" s="30" t="s">
        <v>199</v>
      </c>
      <c r="B204" s="9" t="s">
        <v>23</v>
      </c>
      <c r="C204" s="69">
        <f>'2015'!C204</f>
        <v>35.9</v>
      </c>
      <c r="D204" s="68">
        <f>'2015'!D204</f>
        <v>0</v>
      </c>
      <c r="E204" s="58">
        <f t="shared" si="3"/>
        <v>0</v>
      </c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</row>
    <row r="205" spans="1:34" x14ac:dyDescent="0.25">
      <c r="A205" s="30" t="s">
        <v>200</v>
      </c>
      <c r="B205" s="9" t="s">
        <v>23</v>
      </c>
      <c r="C205" s="69">
        <f>'2015'!C205</f>
        <v>0</v>
      </c>
      <c r="D205" s="68">
        <f>'2015'!D205</f>
        <v>0</v>
      </c>
      <c r="E205" s="58">
        <f t="shared" si="3"/>
        <v>0</v>
      </c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</row>
    <row r="206" spans="1:34" x14ac:dyDescent="0.25">
      <c r="A206" s="30" t="s">
        <v>201</v>
      </c>
      <c r="B206" s="9" t="s">
        <v>194</v>
      </c>
      <c r="C206" s="69">
        <f>'2015'!C206</f>
        <v>119.45</v>
      </c>
      <c r="D206" s="68">
        <f>'2015'!D206</f>
        <v>10</v>
      </c>
      <c r="E206" s="58">
        <f t="shared" si="3"/>
        <v>1194.5</v>
      </c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</row>
    <row r="207" spans="1:34" x14ac:dyDescent="0.25">
      <c r="A207" s="30" t="s">
        <v>202</v>
      </c>
      <c r="B207" s="9" t="s">
        <v>194</v>
      </c>
      <c r="C207" s="69">
        <f>'2015'!C207</f>
        <v>90.55</v>
      </c>
      <c r="D207" s="68">
        <f>'2015'!D207</f>
        <v>6</v>
      </c>
      <c r="E207" s="58">
        <f t="shared" si="3"/>
        <v>543.29999999999995</v>
      </c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</row>
    <row r="208" spans="1:34" x14ac:dyDescent="0.25">
      <c r="A208" s="30" t="s">
        <v>203</v>
      </c>
      <c r="B208" s="9" t="s">
        <v>26</v>
      </c>
      <c r="C208" s="69">
        <f>'2015'!C208</f>
        <v>67.099999999999994</v>
      </c>
      <c r="D208" s="68">
        <f>'2015'!D208</f>
        <v>10</v>
      </c>
      <c r="E208" s="58">
        <f t="shared" si="3"/>
        <v>671</v>
      </c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</row>
    <row r="209" spans="1:34" x14ac:dyDescent="0.25">
      <c r="A209" s="30" t="s">
        <v>204</v>
      </c>
      <c r="B209" s="9" t="s">
        <v>26</v>
      </c>
      <c r="C209" s="69">
        <f>'2015'!C209</f>
        <v>13.85</v>
      </c>
      <c r="D209" s="68">
        <f>'2015'!D209</f>
        <v>20</v>
      </c>
      <c r="E209" s="58">
        <f t="shared" si="3"/>
        <v>277</v>
      </c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</row>
    <row r="210" spans="1:34" x14ac:dyDescent="0.25">
      <c r="A210" s="30" t="s">
        <v>329</v>
      </c>
      <c r="B210" s="9" t="s">
        <v>26</v>
      </c>
      <c r="C210" s="69">
        <f>'2015'!C210</f>
        <v>6.95</v>
      </c>
      <c r="D210" s="68">
        <f>'2015'!D210</f>
        <v>14</v>
      </c>
      <c r="E210" s="58">
        <f t="shared" si="3"/>
        <v>97.3</v>
      </c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</row>
    <row r="211" spans="1:34" x14ac:dyDescent="0.25">
      <c r="A211" s="19" t="s">
        <v>205</v>
      </c>
      <c r="B211" s="9" t="s">
        <v>26</v>
      </c>
      <c r="C211" s="69">
        <f>'2015'!C211</f>
        <v>20.7</v>
      </c>
      <c r="D211" s="68">
        <f>'2015'!D211</f>
        <v>40</v>
      </c>
      <c r="E211" s="58">
        <f t="shared" si="3"/>
        <v>828</v>
      </c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</row>
    <row r="212" spans="1:34" x14ac:dyDescent="0.25">
      <c r="A212" s="19" t="s">
        <v>206</v>
      </c>
      <c r="B212" s="9" t="s">
        <v>7</v>
      </c>
      <c r="C212" s="69">
        <f>'2015'!C212</f>
        <v>23.45</v>
      </c>
      <c r="D212" s="68">
        <f>'2015'!D212</f>
        <v>28</v>
      </c>
      <c r="E212" s="58">
        <f t="shared" si="3"/>
        <v>656.6</v>
      </c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</row>
    <row r="213" spans="1:34" x14ac:dyDescent="0.25">
      <c r="A213" s="19" t="s">
        <v>207</v>
      </c>
      <c r="B213" s="9" t="s">
        <v>179</v>
      </c>
      <c r="C213" s="69">
        <f>'2015'!C213</f>
        <v>38.25</v>
      </c>
      <c r="D213" s="68">
        <f>'2015'!D213</f>
        <v>7</v>
      </c>
      <c r="E213" s="58">
        <f t="shared" si="3"/>
        <v>267.75</v>
      </c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</row>
    <row r="214" spans="1:34" x14ac:dyDescent="0.25">
      <c r="A214" s="19" t="s">
        <v>208</v>
      </c>
      <c r="B214" s="9" t="s">
        <v>26</v>
      </c>
      <c r="C214" s="69">
        <f>'2015'!C214</f>
        <v>19.55</v>
      </c>
      <c r="D214" s="68">
        <f>'2015'!D214</f>
        <v>15</v>
      </c>
      <c r="E214" s="58">
        <f t="shared" si="3"/>
        <v>293.25</v>
      </c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</row>
    <row r="215" spans="1:34" x14ac:dyDescent="0.25">
      <c r="A215" s="19" t="s">
        <v>209</v>
      </c>
      <c r="B215" s="9" t="s">
        <v>210</v>
      </c>
      <c r="C215" s="69">
        <f>'2015'!C215</f>
        <v>55.8</v>
      </c>
      <c r="D215" s="68">
        <f>'2015'!D215</f>
        <v>32</v>
      </c>
      <c r="E215" s="58">
        <f t="shared" si="3"/>
        <v>1785.6</v>
      </c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</row>
    <row r="216" spans="1:34" x14ac:dyDescent="0.25">
      <c r="A216" s="19" t="s">
        <v>211</v>
      </c>
      <c r="B216" s="9" t="s">
        <v>210</v>
      </c>
      <c r="C216" s="69">
        <f>'2015'!C216</f>
        <v>88.95</v>
      </c>
      <c r="D216" s="68">
        <f>'2015'!D216</f>
        <v>12</v>
      </c>
      <c r="E216" s="58">
        <f t="shared" si="3"/>
        <v>1067.4000000000001</v>
      </c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</row>
    <row r="217" spans="1:34" x14ac:dyDescent="0.25">
      <c r="A217" s="19" t="s">
        <v>212</v>
      </c>
      <c r="B217" s="9" t="s">
        <v>213</v>
      </c>
      <c r="C217" s="69">
        <f>'2015'!C217</f>
        <v>16</v>
      </c>
      <c r="D217" s="68">
        <f>'2015'!D217</f>
        <v>62</v>
      </c>
      <c r="E217" s="58">
        <f t="shared" si="3"/>
        <v>992</v>
      </c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</row>
    <row r="218" spans="1:34" x14ac:dyDescent="0.25">
      <c r="A218" s="19" t="s">
        <v>214</v>
      </c>
      <c r="B218" s="9" t="s">
        <v>7</v>
      </c>
      <c r="C218" s="69">
        <f>'2015'!C218</f>
        <v>0</v>
      </c>
      <c r="D218" s="68">
        <f>'2015'!D218</f>
        <v>0</v>
      </c>
      <c r="E218" s="58">
        <f t="shared" si="3"/>
        <v>0</v>
      </c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</row>
    <row r="219" spans="1:34" x14ac:dyDescent="0.25">
      <c r="A219" s="19" t="s">
        <v>215</v>
      </c>
      <c r="B219" s="9" t="s">
        <v>169</v>
      </c>
      <c r="C219" s="69">
        <f>'2015'!C219</f>
        <v>0</v>
      </c>
      <c r="D219" s="68">
        <f>'2015'!D219</f>
        <v>0</v>
      </c>
      <c r="E219" s="58">
        <f t="shared" si="3"/>
        <v>0</v>
      </c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</row>
    <row r="220" spans="1:34" x14ac:dyDescent="0.25">
      <c r="A220" s="19" t="s">
        <v>216</v>
      </c>
      <c r="B220" s="9" t="s">
        <v>169</v>
      </c>
      <c r="C220" s="69">
        <f>'2015'!C220</f>
        <v>0</v>
      </c>
      <c r="D220" s="68">
        <f>'2015'!D220</f>
        <v>0</v>
      </c>
      <c r="E220" s="58">
        <f t="shared" si="3"/>
        <v>0</v>
      </c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</row>
    <row r="221" spans="1:34" x14ac:dyDescent="0.25">
      <c r="A221" s="19" t="s">
        <v>217</v>
      </c>
      <c r="B221" s="9" t="s">
        <v>169</v>
      </c>
      <c r="C221" s="69">
        <f>'2015'!C221</f>
        <v>0</v>
      </c>
      <c r="D221" s="68">
        <f>'2015'!D221</f>
        <v>0</v>
      </c>
      <c r="E221" s="58">
        <f t="shared" si="3"/>
        <v>0</v>
      </c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</row>
    <row r="222" spans="1:34" x14ac:dyDescent="0.25">
      <c r="A222" s="19" t="s">
        <v>218</v>
      </c>
      <c r="B222" s="9" t="s">
        <v>169</v>
      </c>
      <c r="C222" s="69">
        <f>'2015'!C222</f>
        <v>0</v>
      </c>
      <c r="D222" s="68">
        <f>'2015'!D222</f>
        <v>0</v>
      </c>
      <c r="E222" s="58">
        <f t="shared" si="3"/>
        <v>0</v>
      </c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</row>
    <row r="223" spans="1:34" x14ac:dyDescent="0.25">
      <c r="A223" s="19" t="s">
        <v>219</v>
      </c>
      <c r="B223" s="9" t="s">
        <v>7</v>
      </c>
      <c r="C223" s="69">
        <f>'2015'!C223</f>
        <v>5.45</v>
      </c>
      <c r="D223" s="68">
        <f>'2015'!D223</f>
        <v>36</v>
      </c>
      <c r="E223" s="58">
        <f t="shared" si="3"/>
        <v>196.20000000000002</v>
      </c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</row>
    <row r="224" spans="1:34" x14ac:dyDescent="0.25">
      <c r="A224" s="19" t="s">
        <v>220</v>
      </c>
      <c r="B224" s="9" t="s">
        <v>7</v>
      </c>
      <c r="C224" s="69">
        <f>'2015'!C224</f>
        <v>0</v>
      </c>
      <c r="D224" s="68">
        <f>'2015'!D224</f>
        <v>0</v>
      </c>
      <c r="E224" s="58">
        <f t="shared" si="3"/>
        <v>0</v>
      </c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</row>
    <row r="225" spans="1:34" x14ac:dyDescent="0.25">
      <c r="A225" s="19" t="s">
        <v>221</v>
      </c>
      <c r="B225" s="9" t="s">
        <v>7</v>
      </c>
      <c r="C225" s="69">
        <f>'2015'!C225</f>
        <v>0</v>
      </c>
      <c r="D225" s="68">
        <f>'2015'!D225</f>
        <v>0</v>
      </c>
      <c r="E225" s="58">
        <f t="shared" si="3"/>
        <v>0</v>
      </c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</row>
    <row r="226" spans="1:34" x14ac:dyDescent="0.25">
      <c r="A226" s="19" t="s">
        <v>222</v>
      </c>
      <c r="B226" s="9" t="s">
        <v>7</v>
      </c>
      <c r="C226" s="69">
        <f>'2015'!C226</f>
        <v>10.3</v>
      </c>
      <c r="D226" s="68">
        <f>'2015'!D226</f>
        <v>0</v>
      </c>
      <c r="E226" s="58">
        <f t="shared" si="3"/>
        <v>0</v>
      </c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</row>
    <row r="227" spans="1:34" x14ac:dyDescent="0.25">
      <c r="A227" s="19" t="s">
        <v>223</v>
      </c>
      <c r="B227" s="9" t="s">
        <v>169</v>
      </c>
      <c r="C227" s="69">
        <f>'2015'!C227</f>
        <v>0</v>
      </c>
      <c r="D227" s="68">
        <f>'2015'!D227</f>
        <v>0</v>
      </c>
      <c r="E227" s="58">
        <f t="shared" si="3"/>
        <v>0</v>
      </c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</row>
    <row r="228" spans="1:34" x14ac:dyDescent="0.25">
      <c r="A228" s="19" t="s">
        <v>224</v>
      </c>
      <c r="B228" s="9" t="s">
        <v>7</v>
      </c>
      <c r="C228" s="69">
        <f>'2015'!C228</f>
        <v>0</v>
      </c>
      <c r="D228" s="68">
        <f>'2015'!D228</f>
        <v>0</v>
      </c>
      <c r="E228" s="58">
        <f t="shared" si="3"/>
        <v>0</v>
      </c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</row>
    <row r="229" spans="1:34" x14ac:dyDescent="0.25">
      <c r="A229" s="19" t="s">
        <v>225</v>
      </c>
      <c r="B229" s="9" t="s">
        <v>7</v>
      </c>
      <c r="C229" s="69">
        <f>'2015'!C229</f>
        <v>0</v>
      </c>
      <c r="D229" s="68">
        <f>'2015'!D229</f>
        <v>0</v>
      </c>
      <c r="E229" s="58">
        <f t="shared" si="3"/>
        <v>0</v>
      </c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</row>
    <row r="230" spans="1:34" x14ac:dyDescent="0.25">
      <c r="A230" s="19" t="s">
        <v>226</v>
      </c>
      <c r="B230" s="9" t="s">
        <v>7</v>
      </c>
      <c r="C230" s="69">
        <f>'2015'!C230</f>
        <v>0</v>
      </c>
      <c r="D230" s="68">
        <f>'2015'!D230</f>
        <v>0</v>
      </c>
      <c r="E230" s="58">
        <f t="shared" si="3"/>
        <v>0</v>
      </c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</row>
    <row r="231" spans="1:34" x14ac:dyDescent="0.25">
      <c r="A231" s="19" t="s">
        <v>227</v>
      </c>
      <c r="B231" s="9" t="s">
        <v>7</v>
      </c>
      <c r="C231" s="69">
        <f>'2015'!C231</f>
        <v>0</v>
      </c>
      <c r="D231" s="68">
        <f>'2015'!D231</f>
        <v>0</v>
      </c>
      <c r="E231" s="58">
        <f t="shared" si="3"/>
        <v>0</v>
      </c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</row>
    <row r="232" spans="1:34" ht="26.25" x14ac:dyDescent="0.25">
      <c r="A232" s="19" t="s">
        <v>228</v>
      </c>
      <c r="B232" s="9" t="s">
        <v>26</v>
      </c>
      <c r="C232" s="69">
        <f>'2015'!C232</f>
        <v>0</v>
      </c>
      <c r="D232" s="68">
        <f>'2015'!D232</f>
        <v>0</v>
      </c>
      <c r="E232" s="58">
        <f t="shared" si="3"/>
        <v>0</v>
      </c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</row>
    <row r="233" spans="1:34" x14ac:dyDescent="0.25">
      <c r="A233" s="19" t="s">
        <v>229</v>
      </c>
      <c r="B233" s="9" t="s">
        <v>26</v>
      </c>
      <c r="C233" s="69">
        <f>'2015'!C233</f>
        <v>108.4</v>
      </c>
      <c r="D233" s="68">
        <f>'2015'!D233</f>
        <v>0</v>
      </c>
      <c r="E233" s="58">
        <f t="shared" si="3"/>
        <v>0</v>
      </c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</row>
    <row r="234" spans="1:34" x14ac:dyDescent="0.25">
      <c r="A234" s="19" t="s">
        <v>230</v>
      </c>
      <c r="B234" s="9" t="s">
        <v>7</v>
      </c>
      <c r="C234" s="69">
        <f>'2015'!C234</f>
        <v>0</v>
      </c>
      <c r="D234" s="68">
        <f>'2015'!D234</f>
        <v>0</v>
      </c>
      <c r="E234" s="58">
        <f t="shared" si="3"/>
        <v>0</v>
      </c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</row>
    <row r="235" spans="1:34" x14ac:dyDescent="0.25">
      <c r="A235" s="19" t="s">
        <v>231</v>
      </c>
      <c r="B235" s="9" t="s">
        <v>7</v>
      </c>
      <c r="C235" s="69">
        <f>'2015'!C235</f>
        <v>0</v>
      </c>
      <c r="D235" s="68">
        <f>'2015'!D235</f>
        <v>0</v>
      </c>
      <c r="E235" s="58">
        <f t="shared" si="3"/>
        <v>0</v>
      </c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</row>
    <row r="236" spans="1:34" x14ac:dyDescent="0.25">
      <c r="A236" s="19" t="s">
        <v>232</v>
      </c>
      <c r="B236" s="9" t="s">
        <v>7</v>
      </c>
      <c r="C236" s="69">
        <f>'2015'!C236</f>
        <v>2.15</v>
      </c>
      <c r="D236" s="68">
        <f>'2015'!D236</f>
        <v>26</v>
      </c>
      <c r="E236" s="58">
        <f t="shared" si="3"/>
        <v>55.9</v>
      </c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</row>
    <row r="237" spans="1:34" x14ac:dyDescent="0.25">
      <c r="A237" s="19" t="s">
        <v>233</v>
      </c>
      <c r="B237" s="9" t="s">
        <v>7</v>
      </c>
      <c r="C237" s="69">
        <f>'2015'!C237</f>
        <v>16</v>
      </c>
      <c r="D237" s="68">
        <f>'2015'!D237</f>
        <v>12</v>
      </c>
      <c r="E237" s="58">
        <f t="shared" si="3"/>
        <v>192</v>
      </c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</row>
    <row r="238" spans="1:34" x14ac:dyDescent="0.25">
      <c r="A238" s="19" t="s">
        <v>234</v>
      </c>
      <c r="B238" s="9" t="s">
        <v>7</v>
      </c>
      <c r="C238" s="69">
        <f>'2015'!C238</f>
        <v>47.55</v>
      </c>
      <c r="D238" s="68">
        <f>'2015'!D238</f>
        <v>159</v>
      </c>
      <c r="E238" s="58">
        <f t="shared" si="3"/>
        <v>7560.45</v>
      </c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</row>
    <row r="239" spans="1:34" x14ac:dyDescent="0.25">
      <c r="A239" s="19" t="s">
        <v>235</v>
      </c>
      <c r="B239" s="9" t="s">
        <v>7</v>
      </c>
      <c r="C239" s="69">
        <f>'2015'!C239</f>
        <v>47.55</v>
      </c>
      <c r="D239" s="68">
        <f>'2015'!D239</f>
        <v>0</v>
      </c>
      <c r="E239" s="58">
        <f t="shared" si="3"/>
        <v>0</v>
      </c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</row>
    <row r="240" spans="1:34" x14ac:dyDescent="0.25">
      <c r="A240" s="19" t="s">
        <v>236</v>
      </c>
      <c r="B240" s="9" t="s">
        <v>7</v>
      </c>
      <c r="C240" s="69">
        <f>'2015'!C240</f>
        <v>47.55</v>
      </c>
      <c r="D240" s="68">
        <f>'2015'!D240</f>
        <v>0</v>
      </c>
      <c r="E240" s="58">
        <f t="shared" si="3"/>
        <v>0</v>
      </c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</row>
    <row r="241" spans="1:34" x14ac:dyDescent="0.25">
      <c r="A241" s="19" t="s">
        <v>237</v>
      </c>
      <c r="B241" s="9" t="s">
        <v>128</v>
      </c>
      <c r="C241" s="69">
        <f>'2015'!C241</f>
        <v>23.45</v>
      </c>
      <c r="D241" s="68">
        <f>'2015'!D241</f>
        <v>10</v>
      </c>
      <c r="E241" s="58">
        <f t="shared" si="3"/>
        <v>234.5</v>
      </c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</row>
    <row r="242" spans="1:34" x14ac:dyDescent="0.25">
      <c r="A242" s="19" t="s">
        <v>238</v>
      </c>
      <c r="B242" s="9" t="s">
        <v>7</v>
      </c>
      <c r="C242" s="69">
        <f>'2015'!C242</f>
        <v>25.6</v>
      </c>
      <c r="D242" s="68">
        <f>'2015'!D242</f>
        <v>11</v>
      </c>
      <c r="E242" s="58">
        <f t="shared" si="3"/>
        <v>281.60000000000002</v>
      </c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</row>
    <row r="243" spans="1:34" x14ac:dyDescent="0.25">
      <c r="A243" s="19" t="s">
        <v>239</v>
      </c>
      <c r="B243" s="9" t="s">
        <v>26</v>
      </c>
      <c r="C243" s="69">
        <f>'2015'!C243</f>
        <v>19.649999999999999</v>
      </c>
      <c r="D243" s="68">
        <f>'2015'!D243</f>
        <v>38</v>
      </c>
      <c r="E243" s="58">
        <f t="shared" si="3"/>
        <v>746.69999999999993</v>
      </c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</row>
    <row r="244" spans="1:34" x14ac:dyDescent="0.25">
      <c r="A244" s="19" t="s">
        <v>240</v>
      </c>
      <c r="B244" s="9" t="s">
        <v>241</v>
      </c>
      <c r="C244" s="69">
        <f>'2015'!C244</f>
        <v>0</v>
      </c>
      <c r="D244" s="68">
        <f>'2015'!D244</f>
        <v>0</v>
      </c>
      <c r="E244" s="58">
        <f t="shared" si="3"/>
        <v>0</v>
      </c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</row>
    <row r="245" spans="1:34" x14ac:dyDescent="0.25">
      <c r="A245" s="19" t="s">
        <v>242</v>
      </c>
      <c r="B245" s="9" t="s">
        <v>23</v>
      </c>
      <c r="C245" s="69">
        <f>'2015'!C245</f>
        <v>8.35</v>
      </c>
      <c r="D245" s="68">
        <f>'2015'!D245</f>
        <v>15</v>
      </c>
      <c r="E245" s="58">
        <f t="shared" si="3"/>
        <v>125.25</v>
      </c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</row>
    <row r="246" spans="1:34" x14ac:dyDescent="0.25">
      <c r="A246" s="19" t="s">
        <v>243</v>
      </c>
      <c r="B246" s="9" t="s">
        <v>23</v>
      </c>
      <c r="C246" s="69">
        <f>'2015'!C246</f>
        <v>54.35</v>
      </c>
      <c r="D246" s="68">
        <f>'2015'!D246</f>
        <v>30</v>
      </c>
      <c r="E246" s="58">
        <f t="shared" si="3"/>
        <v>1630.5</v>
      </c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</row>
    <row r="247" spans="1:34" x14ac:dyDescent="0.25">
      <c r="A247" s="19" t="s">
        <v>244</v>
      </c>
      <c r="B247" s="9" t="s">
        <v>23</v>
      </c>
      <c r="C247" s="69">
        <f>'2015'!C247</f>
        <v>98</v>
      </c>
      <c r="D247" s="68">
        <f>'2015'!D247</f>
        <v>12</v>
      </c>
      <c r="E247" s="58">
        <f t="shared" si="3"/>
        <v>1176</v>
      </c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</row>
    <row r="248" spans="1:34" x14ac:dyDescent="0.25">
      <c r="A248" s="19" t="s">
        <v>245</v>
      </c>
      <c r="B248" s="9" t="s">
        <v>23</v>
      </c>
      <c r="C248" s="69">
        <f>'2015'!C248</f>
        <v>17.8</v>
      </c>
      <c r="D248" s="68">
        <f>'2015'!D248</f>
        <v>60</v>
      </c>
      <c r="E248" s="58">
        <f t="shared" si="3"/>
        <v>1068</v>
      </c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</row>
    <row r="249" spans="1:34" x14ac:dyDescent="0.25">
      <c r="A249" s="19" t="s">
        <v>246</v>
      </c>
      <c r="B249" s="9" t="s">
        <v>23</v>
      </c>
      <c r="C249" s="69">
        <f>'2015'!C249</f>
        <v>34.1</v>
      </c>
      <c r="D249" s="68">
        <f>'2015'!D249</f>
        <v>5</v>
      </c>
      <c r="E249" s="58">
        <f t="shared" si="3"/>
        <v>170.5</v>
      </c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</row>
    <row r="250" spans="1:34" x14ac:dyDescent="0.25">
      <c r="A250" s="19" t="s">
        <v>247</v>
      </c>
      <c r="B250" s="9" t="s">
        <v>23</v>
      </c>
      <c r="C250" s="69">
        <f>'2015'!C250</f>
        <v>34.1</v>
      </c>
      <c r="D250" s="68">
        <f>'2015'!D250</f>
        <v>27</v>
      </c>
      <c r="E250" s="58">
        <f t="shared" si="3"/>
        <v>920.7</v>
      </c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</row>
    <row r="251" spans="1:34" x14ac:dyDescent="0.25">
      <c r="A251" s="19" t="s">
        <v>248</v>
      </c>
      <c r="B251" s="9" t="s">
        <v>169</v>
      </c>
      <c r="C251" s="69">
        <f>'2015'!C251</f>
        <v>84.65</v>
      </c>
      <c r="D251" s="68">
        <f>'2015'!D251</f>
        <v>24</v>
      </c>
      <c r="E251" s="58">
        <f t="shared" si="3"/>
        <v>2031.6000000000001</v>
      </c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</row>
    <row r="252" spans="1:34" x14ac:dyDescent="0.25">
      <c r="A252" s="18" t="s">
        <v>249</v>
      </c>
      <c r="B252" s="9" t="s">
        <v>169</v>
      </c>
      <c r="C252" s="69">
        <f>'2015'!C252</f>
        <v>0</v>
      </c>
      <c r="D252" s="68">
        <f>'2015'!D252</f>
        <v>0</v>
      </c>
      <c r="E252" s="58">
        <f t="shared" si="3"/>
        <v>0</v>
      </c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</row>
    <row r="253" spans="1:34" x14ac:dyDescent="0.25">
      <c r="A253" s="19" t="s">
        <v>250</v>
      </c>
      <c r="B253" s="9" t="s">
        <v>136</v>
      </c>
      <c r="C253" s="69">
        <f>'2015'!C253</f>
        <v>77.400000000000006</v>
      </c>
      <c r="D253" s="68">
        <f>'2015'!D253</f>
        <v>238</v>
      </c>
      <c r="E253" s="58">
        <f t="shared" si="3"/>
        <v>18421.2</v>
      </c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</row>
    <row r="254" spans="1:34" x14ac:dyDescent="0.25">
      <c r="A254" s="19" t="s">
        <v>251</v>
      </c>
      <c r="B254" s="9" t="s">
        <v>23</v>
      </c>
      <c r="C254" s="69">
        <f>'2015'!C254</f>
        <v>44.15</v>
      </c>
      <c r="D254" s="68">
        <f>'2015'!D254</f>
        <v>3</v>
      </c>
      <c r="E254" s="58">
        <f t="shared" si="3"/>
        <v>132.44999999999999</v>
      </c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</row>
    <row r="255" spans="1:34" x14ac:dyDescent="0.25">
      <c r="A255" s="19" t="s">
        <v>252</v>
      </c>
      <c r="B255" s="9" t="s">
        <v>23</v>
      </c>
      <c r="C255" s="69">
        <f>'2015'!C255</f>
        <v>152.30000000000001</v>
      </c>
      <c r="D255" s="68">
        <f>'2015'!D255</f>
        <v>0</v>
      </c>
      <c r="E255" s="58">
        <f t="shared" si="3"/>
        <v>0</v>
      </c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</row>
    <row r="256" spans="1:34" x14ac:dyDescent="0.25">
      <c r="A256" s="40"/>
      <c r="B256" s="35"/>
      <c r="C256" s="69">
        <f>'2015'!C256</f>
        <v>0</v>
      </c>
      <c r="D256" s="68">
        <f>'2015'!D256</f>
        <v>0</v>
      </c>
      <c r="E256" s="58">
        <f t="shared" si="3"/>
        <v>0</v>
      </c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</row>
    <row r="257" spans="1:34" ht="15.75" thickBot="1" x14ac:dyDescent="0.3">
      <c r="A257" s="40"/>
      <c r="B257" s="41"/>
      <c r="C257" s="69">
        <f>'2015'!C257</f>
        <v>0</v>
      </c>
      <c r="D257" s="68">
        <f>'2015'!D257</f>
        <v>0</v>
      </c>
      <c r="E257" s="58">
        <f t="shared" si="3"/>
        <v>0</v>
      </c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</row>
    <row r="258" spans="1:34" x14ac:dyDescent="0.25">
      <c r="A258" s="42" t="s">
        <v>253</v>
      </c>
      <c r="B258" s="17"/>
      <c r="C258" s="69">
        <f>'2015'!C258</f>
        <v>0</v>
      </c>
      <c r="D258" s="68">
        <f>'2015'!D258</f>
        <v>0</v>
      </c>
      <c r="E258" s="58">
        <f t="shared" si="3"/>
        <v>0</v>
      </c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</row>
    <row r="259" spans="1:34" x14ac:dyDescent="0.25">
      <c r="A259" s="19" t="s">
        <v>254</v>
      </c>
      <c r="B259" s="9" t="s">
        <v>136</v>
      </c>
      <c r="C259" s="69">
        <f>'2015'!C259</f>
        <v>8.5</v>
      </c>
      <c r="D259" s="68">
        <f>'2015'!D259</f>
        <v>14</v>
      </c>
      <c r="E259" s="58">
        <f t="shared" si="3"/>
        <v>119</v>
      </c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</row>
    <row r="260" spans="1:34" x14ac:dyDescent="0.25">
      <c r="A260" s="19" t="s">
        <v>255</v>
      </c>
      <c r="B260" s="9" t="s">
        <v>7</v>
      </c>
      <c r="C260" s="69">
        <f>'2015'!C260</f>
        <v>23.45</v>
      </c>
      <c r="D260" s="68">
        <f>'2015'!D260</f>
        <v>22</v>
      </c>
      <c r="E260" s="58">
        <f t="shared" si="3"/>
        <v>515.9</v>
      </c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</row>
    <row r="261" spans="1:34" x14ac:dyDescent="0.25">
      <c r="A261" s="19" t="s">
        <v>256</v>
      </c>
      <c r="B261" s="9" t="s">
        <v>7</v>
      </c>
      <c r="C261" s="69">
        <f>'2015'!C261</f>
        <v>106.5</v>
      </c>
      <c r="D261" s="68">
        <f>'2015'!D261</f>
        <v>8</v>
      </c>
      <c r="E261" s="58">
        <f t="shared" si="3"/>
        <v>852</v>
      </c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</row>
    <row r="262" spans="1:34" x14ac:dyDescent="0.25">
      <c r="A262" s="19" t="s">
        <v>257</v>
      </c>
      <c r="B262" s="9" t="s">
        <v>131</v>
      </c>
      <c r="C262" s="69">
        <f>'2015'!C262</f>
        <v>15.9</v>
      </c>
      <c r="D262" s="68">
        <f>'2015'!D262</f>
        <v>44</v>
      </c>
      <c r="E262" s="58">
        <f t="shared" si="3"/>
        <v>699.6</v>
      </c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</row>
    <row r="263" spans="1:34" x14ac:dyDescent="0.25">
      <c r="A263" s="19" t="s">
        <v>258</v>
      </c>
      <c r="B263" s="9" t="s">
        <v>7</v>
      </c>
      <c r="C263" s="69">
        <f>'2015'!C263</f>
        <v>181.05</v>
      </c>
      <c r="D263" s="68">
        <f>'2015'!D263</f>
        <v>2</v>
      </c>
      <c r="E263" s="58">
        <f t="shared" si="3"/>
        <v>362.1</v>
      </c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</row>
    <row r="264" spans="1:34" x14ac:dyDescent="0.25">
      <c r="A264" s="19" t="s">
        <v>259</v>
      </c>
      <c r="B264" s="9" t="s">
        <v>7</v>
      </c>
      <c r="C264" s="69">
        <f>'2015'!C264</f>
        <v>0</v>
      </c>
      <c r="D264" s="68">
        <f>'2015'!D264</f>
        <v>0</v>
      </c>
      <c r="E264" s="58">
        <f t="shared" ref="E264:E325" si="4">C264*D264</f>
        <v>0</v>
      </c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</row>
    <row r="265" spans="1:34" x14ac:dyDescent="0.25">
      <c r="A265" s="19" t="s">
        <v>260</v>
      </c>
      <c r="B265" s="9" t="s">
        <v>7</v>
      </c>
      <c r="C265" s="69">
        <f>'2015'!C265</f>
        <v>111.3</v>
      </c>
      <c r="D265" s="68">
        <f>'2015'!D265</f>
        <v>14</v>
      </c>
      <c r="E265" s="58">
        <f t="shared" si="4"/>
        <v>1558.2</v>
      </c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</row>
    <row r="266" spans="1:34" x14ac:dyDescent="0.25">
      <c r="A266" s="19" t="s">
        <v>261</v>
      </c>
      <c r="B266" s="9" t="s">
        <v>7</v>
      </c>
      <c r="C266" s="69">
        <f>'2015'!C266</f>
        <v>17.55</v>
      </c>
      <c r="D266" s="68">
        <f>'2015'!D266</f>
        <v>0</v>
      </c>
      <c r="E266" s="58">
        <f t="shared" si="4"/>
        <v>0</v>
      </c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</row>
    <row r="267" spans="1:34" x14ac:dyDescent="0.25">
      <c r="A267" s="19" t="s">
        <v>262</v>
      </c>
      <c r="B267" s="9" t="s">
        <v>7</v>
      </c>
      <c r="C267" s="69">
        <f>'2015'!C267</f>
        <v>17.55</v>
      </c>
      <c r="D267" s="68">
        <f>'2015'!D267</f>
        <v>11</v>
      </c>
      <c r="E267" s="58">
        <f t="shared" si="4"/>
        <v>193.05</v>
      </c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</row>
    <row r="268" spans="1:34" x14ac:dyDescent="0.25">
      <c r="A268" s="19" t="s">
        <v>263</v>
      </c>
      <c r="B268" s="9" t="s">
        <v>7</v>
      </c>
      <c r="C268" s="69">
        <f>'2015'!C268</f>
        <v>48.9</v>
      </c>
      <c r="D268" s="68">
        <f>'2015'!D268</f>
        <v>5</v>
      </c>
      <c r="E268" s="58">
        <f t="shared" si="4"/>
        <v>244.5</v>
      </c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</row>
    <row r="269" spans="1:34" x14ac:dyDescent="0.25">
      <c r="A269" s="19" t="s">
        <v>264</v>
      </c>
      <c r="B269" s="9" t="s">
        <v>7</v>
      </c>
      <c r="C269" s="69">
        <f>'2015'!C269</f>
        <v>41.2</v>
      </c>
      <c r="D269" s="68">
        <f>'2015'!D269</f>
        <v>2</v>
      </c>
      <c r="E269" s="58">
        <f t="shared" si="4"/>
        <v>82.4</v>
      </c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</row>
    <row r="270" spans="1:34" x14ac:dyDescent="0.25">
      <c r="A270" s="19" t="s">
        <v>265</v>
      </c>
      <c r="B270" s="9" t="s">
        <v>7</v>
      </c>
      <c r="C270" s="69">
        <f>'2015'!C270</f>
        <v>27.7</v>
      </c>
      <c r="D270" s="68">
        <f>'2015'!D270</f>
        <v>19</v>
      </c>
      <c r="E270" s="58">
        <f t="shared" si="4"/>
        <v>526.29999999999995</v>
      </c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</row>
    <row r="271" spans="1:34" x14ac:dyDescent="0.25">
      <c r="A271" s="40"/>
      <c r="B271" s="35"/>
      <c r="C271" s="69">
        <f>'2015'!C271</f>
        <v>0</v>
      </c>
      <c r="D271" s="68">
        <f>'2015'!D271</f>
        <v>0</v>
      </c>
      <c r="E271" s="58">
        <f t="shared" si="4"/>
        <v>0</v>
      </c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</row>
    <row r="272" spans="1:34" ht="15.75" thickBot="1" x14ac:dyDescent="0.3">
      <c r="A272" s="43"/>
      <c r="B272" s="44"/>
      <c r="C272" s="69">
        <f>'2015'!C272</f>
        <v>0</v>
      </c>
      <c r="D272" s="68">
        <f>'2015'!D272</f>
        <v>0</v>
      </c>
      <c r="E272" s="58">
        <f t="shared" si="4"/>
        <v>0</v>
      </c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</row>
    <row r="273" spans="1:34" x14ac:dyDescent="0.25">
      <c r="A273" s="5" t="s">
        <v>266</v>
      </c>
      <c r="B273" s="17"/>
      <c r="C273" s="69">
        <f>'2015'!C273</f>
        <v>0</v>
      </c>
      <c r="D273" s="68">
        <f>'2015'!D273</f>
        <v>0</v>
      </c>
      <c r="E273" s="58">
        <f t="shared" si="4"/>
        <v>0</v>
      </c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</row>
    <row r="274" spans="1:34" x14ac:dyDescent="0.25">
      <c r="A274" s="19" t="s">
        <v>330</v>
      </c>
      <c r="B274" s="9" t="s">
        <v>7</v>
      </c>
      <c r="C274" s="69">
        <f>'2015'!C274</f>
        <v>21.85</v>
      </c>
      <c r="D274" s="68">
        <f>'2015'!D274</f>
        <v>40</v>
      </c>
      <c r="E274" s="58">
        <f t="shared" si="4"/>
        <v>874</v>
      </c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</row>
    <row r="275" spans="1:34" x14ac:dyDescent="0.25">
      <c r="A275" s="19" t="s">
        <v>267</v>
      </c>
      <c r="B275" s="9" t="s">
        <v>7</v>
      </c>
      <c r="C275" s="69">
        <f>'2015'!C275</f>
        <v>95.85</v>
      </c>
      <c r="D275" s="68">
        <f>'2015'!D275</f>
        <v>16</v>
      </c>
      <c r="E275" s="58">
        <f t="shared" si="4"/>
        <v>1533.6</v>
      </c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</row>
    <row r="276" spans="1:34" x14ac:dyDescent="0.25">
      <c r="A276" s="19" t="s">
        <v>268</v>
      </c>
      <c r="B276" s="9" t="s">
        <v>7</v>
      </c>
      <c r="C276" s="69">
        <f>'2015'!C276</f>
        <v>23.45</v>
      </c>
      <c r="D276" s="68">
        <f>'2015'!D276</f>
        <v>16</v>
      </c>
      <c r="E276" s="58">
        <f t="shared" si="4"/>
        <v>375.2</v>
      </c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</row>
    <row r="277" spans="1:34" x14ac:dyDescent="0.25">
      <c r="A277" s="19" t="s">
        <v>269</v>
      </c>
      <c r="B277" s="9" t="s">
        <v>270</v>
      </c>
      <c r="C277" s="69">
        <f>'2015'!C277</f>
        <v>15.8</v>
      </c>
      <c r="D277" s="68">
        <f>'2015'!D277</f>
        <v>56</v>
      </c>
      <c r="E277" s="58">
        <f t="shared" si="4"/>
        <v>884.80000000000007</v>
      </c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</row>
    <row r="278" spans="1:34" x14ac:dyDescent="0.25">
      <c r="A278" s="19" t="s">
        <v>271</v>
      </c>
      <c r="B278" s="9" t="s">
        <v>136</v>
      </c>
      <c r="C278" s="69">
        <f>'2015'!C278</f>
        <v>136</v>
      </c>
      <c r="D278" s="68">
        <f>'2015'!D278</f>
        <v>14</v>
      </c>
      <c r="E278" s="58">
        <f t="shared" si="4"/>
        <v>1904</v>
      </c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</row>
    <row r="279" spans="1:34" x14ac:dyDescent="0.25">
      <c r="A279" s="19" t="s">
        <v>272</v>
      </c>
      <c r="B279" s="9" t="s">
        <v>273</v>
      </c>
      <c r="C279" s="69">
        <f>'2015'!C279</f>
        <v>25.6</v>
      </c>
      <c r="D279" s="68">
        <f>'2015'!D279</f>
        <v>42</v>
      </c>
      <c r="E279" s="58">
        <f t="shared" si="4"/>
        <v>1075.2</v>
      </c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</row>
    <row r="280" spans="1:34" x14ac:dyDescent="0.25">
      <c r="A280" s="30" t="s">
        <v>274</v>
      </c>
      <c r="B280" s="9" t="s">
        <v>275</v>
      </c>
      <c r="C280" s="69">
        <f>'2015'!C280</f>
        <v>0</v>
      </c>
      <c r="D280" s="68">
        <f>'2015'!D280</f>
        <v>0</v>
      </c>
      <c r="E280" s="58">
        <f t="shared" si="4"/>
        <v>0</v>
      </c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</row>
    <row r="281" spans="1:34" x14ac:dyDescent="0.25">
      <c r="A281" s="19" t="s">
        <v>276</v>
      </c>
      <c r="B281" s="9" t="s">
        <v>126</v>
      </c>
      <c r="C281" s="69">
        <f>'2015'!C281</f>
        <v>123.55</v>
      </c>
      <c r="D281" s="68">
        <f>'2015'!D281</f>
        <v>41</v>
      </c>
      <c r="E281" s="58">
        <f t="shared" si="4"/>
        <v>5065.55</v>
      </c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</row>
    <row r="282" spans="1:34" x14ac:dyDescent="0.25">
      <c r="A282" s="19" t="s">
        <v>277</v>
      </c>
      <c r="B282" s="9" t="s">
        <v>7</v>
      </c>
      <c r="C282" s="69">
        <f>'2015'!C282</f>
        <v>37.15</v>
      </c>
      <c r="D282" s="68">
        <f>'2015'!D282</f>
        <v>6</v>
      </c>
      <c r="E282" s="58">
        <f t="shared" si="4"/>
        <v>222.89999999999998</v>
      </c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</row>
    <row r="283" spans="1:34" x14ac:dyDescent="0.25">
      <c r="A283" s="19" t="s">
        <v>278</v>
      </c>
      <c r="B283" s="9" t="s">
        <v>126</v>
      </c>
      <c r="C283" s="69">
        <f>'2015'!C283</f>
        <v>229</v>
      </c>
      <c r="D283" s="68">
        <f>'2015'!D283</f>
        <v>0</v>
      </c>
      <c r="E283" s="58">
        <f t="shared" si="4"/>
        <v>0</v>
      </c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</row>
    <row r="284" spans="1:34" x14ac:dyDescent="0.25">
      <c r="A284" s="19" t="s">
        <v>279</v>
      </c>
      <c r="B284" s="9" t="s">
        <v>126</v>
      </c>
      <c r="C284" s="69">
        <f>'2015'!C284</f>
        <v>223.65</v>
      </c>
      <c r="D284" s="68">
        <f>'2015'!D284</f>
        <v>2</v>
      </c>
      <c r="E284" s="58">
        <f t="shared" si="4"/>
        <v>447.3</v>
      </c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</row>
    <row r="285" spans="1:34" x14ac:dyDescent="0.25">
      <c r="A285" s="45" t="s">
        <v>331</v>
      </c>
      <c r="B285" s="9" t="s">
        <v>126</v>
      </c>
      <c r="C285" s="69">
        <f>'2015'!C285</f>
        <v>379.4</v>
      </c>
      <c r="D285" s="68">
        <f>'2015'!D285</f>
        <v>0</v>
      </c>
      <c r="E285" s="58">
        <f t="shared" si="4"/>
        <v>0</v>
      </c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</row>
    <row r="286" spans="1:34" x14ac:dyDescent="0.25">
      <c r="A286" s="19" t="s">
        <v>280</v>
      </c>
      <c r="B286" s="9" t="s">
        <v>126</v>
      </c>
      <c r="C286" s="69">
        <f>'2015'!C286</f>
        <v>95.85</v>
      </c>
      <c r="D286" s="68">
        <f>'2015'!D286</f>
        <v>12</v>
      </c>
      <c r="E286" s="58">
        <f t="shared" si="4"/>
        <v>1150.1999999999998</v>
      </c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</row>
    <row r="287" spans="1:34" x14ac:dyDescent="0.25">
      <c r="A287" s="19" t="s">
        <v>281</v>
      </c>
      <c r="B287" s="9" t="s">
        <v>126</v>
      </c>
      <c r="C287" s="69">
        <f>'2015'!C287</f>
        <v>120.35</v>
      </c>
      <c r="D287" s="68">
        <f>'2015'!D287</f>
        <v>0</v>
      </c>
      <c r="E287" s="58">
        <f t="shared" si="4"/>
        <v>0</v>
      </c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</row>
    <row r="288" spans="1:34" x14ac:dyDescent="0.25">
      <c r="A288" s="19" t="s">
        <v>282</v>
      </c>
      <c r="B288" s="9" t="s">
        <v>7</v>
      </c>
      <c r="C288" s="69">
        <f>'2015'!C288</f>
        <v>127.8</v>
      </c>
      <c r="D288" s="68">
        <f>'2015'!D288</f>
        <v>5</v>
      </c>
      <c r="E288" s="58">
        <f t="shared" si="4"/>
        <v>639</v>
      </c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</row>
    <row r="289" spans="1:34" x14ac:dyDescent="0.25">
      <c r="A289" s="19" t="s">
        <v>283</v>
      </c>
      <c r="B289" s="9" t="s">
        <v>7</v>
      </c>
      <c r="C289" s="69">
        <f>'2015'!C289</f>
        <v>101.2</v>
      </c>
      <c r="D289" s="68">
        <f>'2015'!D289</f>
        <v>13</v>
      </c>
      <c r="E289" s="58">
        <f t="shared" si="4"/>
        <v>1315.6000000000001</v>
      </c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</row>
    <row r="290" spans="1:34" x14ac:dyDescent="0.25">
      <c r="A290" s="19" t="s">
        <v>284</v>
      </c>
      <c r="B290" s="9" t="s">
        <v>285</v>
      </c>
      <c r="C290" s="69">
        <f>'2015'!C290</f>
        <v>0</v>
      </c>
      <c r="D290" s="68">
        <f>'2015'!D290</f>
        <v>0</v>
      </c>
      <c r="E290" s="58">
        <f t="shared" si="4"/>
        <v>0</v>
      </c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</row>
    <row r="291" spans="1:34" x14ac:dyDescent="0.25">
      <c r="A291" s="19" t="s">
        <v>286</v>
      </c>
      <c r="B291" s="9" t="s">
        <v>285</v>
      </c>
      <c r="C291" s="69">
        <f>'2015'!C291</f>
        <v>42.6</v>
      </c>
      <c r="D291" s="68">
        <f>'2015'!D291</f>
        <v>17</v>
      </c>
      <c r="E291" s="58">
        <f t="shared" si="4"/>
        <v>724.2</v>
      </c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</row>
    <row r="292" spans="1:34" x14ac:dyDescent="0.25">
      <c r="A292" s="19" t="s">
        <v>332</v>
      </c>
      <c r="B292" s="9" t="s">
        <v>136</v>
      </c>
      <c r="C292" s="69">
        <f>'2015'!C292</f>
        <v>136</v>
      </c>
      <c r="D292" s="68">
        <f>'2015'!D292</f>
        <v>6</v>
      </c>
      <c r="E292" s="58">
        <f t="shared" si="4"/>
        <v>816</v>
      </c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</row>
    <row r="293" spans="1:34" x14ac:dyDescent="0.25">
      <c r="A293" s="19" t="s">
        <v>287</v>
      </c>
      <c r="B293" s="9" t="s">
        <v>128</v>
      </c>
      <c r="C293" s="69">
        <f>'2015'!C293</f>
        <v>42.45</v>
      </c>
      <c r="D293" s="68">
        <f>'2015'!D293</f>
        <v>74</v>
      </c>
      <c r="E293" s="58">
        <f t="shared" si="4"/>
        <v>3141.3</v>
      </c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</row>
    <row r="294" spans="1:34" ht="26.25" x14ac:dyDescent="0.25">
      <c r="A294" s="19" t="s">
        <v>288</v>
      </c>
      <c r="B294" s="35" t="s">
        <v>26</v>
      </c>
      <c r="C294" s="69">
        <f>'2015'!C294</f>
        <v>25.55</v>
      </c>
      <c r="D294" s="68">
        <f>'2015'!D294</f>
        <v>123</v>
      </c>
      <c r="E294" s="58">
        <f t="shared" si="4"/>
        <v>3142.65</v>
      </c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</row>
    <row r="295" spans="1:34" x14ac:dyDescent="0.25">
      <c r="A295" s="19" t="s">
        <v>289</v>
      </c>
      <c r="B295" s="9" t="s">
        <v>23</v>
      </c>
      <c r="C295" s="69">
        <f>'2015'!C295</f>
        <v>147.9</v>
      </c>
      <c r="D295" s="68">
        <f>'2015'!D295</f>
        <v>22</v>
      </c>
      <c r="E295" s="58">
        <f t="shared" si="4"/>
        <v>3253.8</v>
      </c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</row>
    <row r="296" spans="1:34" x14ac:dyDescent="0.25">
      <c r="A296" s="40"/>
      <c r="B296" s="35"/>
      <c r="C296" s="69">
        <f>'2015'!C296</f>
        <v>0</v>
      </c>
      <c r="D296" s="68">
        <f>'2015'!D296</f>
        <v>0</v>
      </c>
      <c r="E296" s="58">
        <f t="shared" si="4"/>
        <v>0</v>
      </c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</row>
    <row r="297" spans="1:34" ht="15.75" thickBot="1" x14ac:dyDescent="0.3">
      <c r="A297" s="43"/>
      <c r="B297" s="41"/>
      <c r="C297" s="69">
        <f>'2015'!C297</f>
        <v>0</v>
      </c>
      <c r="D297" s="68">
        <f>'2015'!D297</f>
        <v>0</v>
      </c>
      <c r="E297" s="58">
        <f t="shared" si="4"/>
        <v>0</v>
      </c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</row>
    <row r="298" spans="1:34" x14ac:dyDescent="0.25">
      <c r="A298" s="5" t="s">
        <v>290</v>
      </c>
      <c r="B298" s="17"/>
      <c r="C298" s="69">
        <f>'2015'!C298</f>
        <v>0</v>
      </c>
      <c r="D298" s="68">
        <f>'2015'!D298</f>
        <v>0</v>
      </c>
      <c r="E298" s="58">
        <f t="shared" si="4"/>
        <v>0</v>
      </c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</row>
    <row r="299" spans="1:34" x14ac:dyDescent="0.25">
      <c r="A299" s="19" t="s">
        <v>291</v>
      </c>
      <c r="B299" s="9" t="s">
        <v>194</v>
      </c>
      <c r="C299" s="69">
        <f>'2015'!C299</f>
        <v>0</v>
      </c>
      <c r="D299" s="68">
        <f>'2015'!D299</f>
        <v>0</v>
      </c>
      <c r="E299" s="58">
        <f t="shared" si="4"/>
        <v>0</v>
      </c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</row>
    <row r="300" spans="1:34" x14ac:dyDescent="0.25">
      <c r="A300" s="19" t="s">
        <v>292</v>
      </c>
      <c r="B300" s="9" t="s">
        <v>194</v>
      </c>
      <c r="C300" s="69">
        <f>'2015'!C300</f>
        <v>0</v>
      </c>
      <c r="D300" s="68">
        <f>'2015'!D300</f>
        <v>0</v>
      </c>
      <c r="E300" s="58">
        <f t="shared" si="4"/>
        <v>0</v>
      </c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</row>
    <row r="301" spans="1:34" x14ac:dyDescent="0.25">
      <c r="A301" s="19" t="s">
        <v>336</v>
      </c>
      <c r="B301" s="9" t="s">
        <v>194</v>
      </c>
      <c r="C301" s="69">
        <f>'2015'!C301</f>
        <v>94.85</v>
      </c>
      <c r="D301" s="68">
        <f>'2015'!D301</f>
        <v>14</v>
      </c>
      <c r="E301" s="58">
        <f t="shared" si="4"/>
        <v>1327.8999999999999</v>
      </c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</row>
    <row r="302" spans="1:34" x14ac:dyDescent="0.25">
      <c r="A302" s="45" t="s">
        <v>293</v>
      </c>
      <c r="B302" s="9" t="s">
        <v>194</v>
      </c>
      <c r="C302" s="69">
        <f>'2015'!C302</f>
        <v>135.19999999999999</v>
      </c>
      <c r="D302" s="68">
        <f>'2015'!D302</f>
        <v>115</v>
      </c>
      <c r="E302" s="58">
        <f t="shared" si="4"/>
        <v>15547.999999999998</v>
      </c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</row>
    <row r="303" spans="1:34" x14ac:dyDescent="0.25">
      <c r="A303" s="45" t="s">
        <v>355</v>
      </c>
      <c r="B303" s="9" t="s">
        <v>194</v>
      </c>
      <c r="C303" s="69">
        <f>'2015'!C303</f>
        <v>119.45</v>
      </c>
      <c r="D303" s="68">
        <f>'2015'!D303</f>
        <v>0</v>
      </c>
      <c r="E303" s="58">
        <f t="shared" si="4"/>
        <v>0</v>
      </c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</row>
    <row r="304" spans="1:34" ht="15.75" thickBot="1" x14ac:dyDescent="0.3">
      <c r="A304" s="43"/>
      <c r="B304" s="35"/>
      <c r="C304" s="69">
        <f>'2015'!C304</f>
        <v>0</v>
      </c>
      <c r="D304" s="68">
        <f>'2015'!D304</f>
        <v>0</v>
      </c>
      <c r="E304" s="58">
        <f t="shared" si="4"/>
        <v>0</v>
      </c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</row>
    <row r="305" spans="1:34" x14ac:dyDescent="0.25">
      <c r="A305" s="5" t="s">
        <v>294</v>
      </c>
      <c r="B305" s="46"/>
      <c r="C305" s="69">
        <f>'2015'!C305</f>
        <v>0</v>
      </c>
      <c r="D305" s="68">
        <f>'2015'!D305</f>
        <v>0</v>
      </c>
      <c r="E305" s="58">
        <f t="shared" si="4"/>
        <v>0</v>
      </c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</row>
    <row r="306" spans="1:34" x14ac:dyDescent="0.25">
      <c r="A306" s="19" t="s">
        <v>295</v>
      </c>
      <c r="B306" s="9" t="s">
        <v>296</v>
      </c>
      <c r="C306" s="69">
        <f>'2015'!C306</f>
        <v>0</v>
      </c>
      <c r="D306" s="68">
        <f>'2015'!D306</f>
        <v>0</v>
      </c>
      <c r="E306" s="58">
        <f t="shared" si="4"/>
        <v>0</v>
      </c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</row>
    <row r="307" spans="1:34" ht="25.5" x14ac:dyDescent="0.25">
      <c r="A307" s="47" t="s">
        <v>297</v>
      </c>
      <c r="B307" s="9" t="s">
        <v>296</v>
      </c>
      <c r="C307" s="69">
        <f>'2015'!C307</f>
        <v>0</v>
      </c>
      <c r="D307" s="68">
        <f>'2015'!D307</f>
        <v>0</v>
      </c>
      <c r="E307" s="58">
        <f t="shared" si="4"/>
        <v>0</v>
      </c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</row>
    <row r="308" spans="1:34" x14ac:dyDescent="0.25">
      <c r="A308" s="18" t="s">
        <v>343</v>
      </c>
      <c r="B308" s="9" t="s">
        <v>296</v>
      </c>
      <c r="C308" s="69">
        <f>'2015'!C308</f>
        <v>152.30000000000001</v>
      </c>
      <c r="D308" s="68">
        <f>'2015'!D308</f>
        <v>8</v>
      </c>
      <c r="E308" s="58">
        <f t="shared" si="4"/>
        <v>1218.4000000000001</v>
      </c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</row>
    <row r="309" spans="1:34" x14ac:dyDescent="0.25">
      <c r="A309" s="18" t="s">
        <v>373</v>
      </c>
      <c r="B309" s="9"/>
      <c r="C309" s="69"/>
      <c r="D309" s="68"/>
      <c r="E309" s="58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</row>
    <row r="310" spans="1:34" x14ac:dyDescent="0.25">
      <c r="A310" s="19" t="s">
        <v>372</v>
      </c>
      <c r="B310" s="9" t="s">
        <v>296</v>
      </c>
      <c r="C310" s="69">
        <f>'2015'!C309</f>
        <v>423.9</v>
      </c>
      <c r="D310" s="68">
        <f>'2015'!D309</f>
        <v>0</v>
      </c>
      <c r="E310" s="58">
        <f t="shared" si="4"/>
        <v>0</v>
      </c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</row>
    <row r="311" spans="1:34" ht="26.25" x14ac:dyDescent="0.25">
      <c r="A311" s="19" t="s">
        <v>299</v>
      </c>
      <c r="B311" s="9" t="s">
        <v>296</v>
      </c>
      <c r="C311" s="69">
        <f>'2015'!C310</f>
        <v>0</v>
      </c>
      <c r="D311" s="68">
        <f>'2015'!D310</f>
        <v>0</v>
      </c>
      <c r="E311" s="58">
        <f t="shared" si="4"/>
        <v>0</v>
      </c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</row>
    <row r="312" spans="1:34" x14ac:dyDescent="0.25">
      <c r="A312" s="18" t="s">
        <v>300</v>
      </c>
      <c r="B312" s="35" t="s">
        <v>296</v>
      </c>
      <c r="C312" s="69">
        <f>'2015'!C311</f>
        <v>0</v>
      </c>
      <c r="D312" s="68">
        <f>'2015'!D311</f>
        <v>0</v>
      </c>
      <c r="E312" s="58">
        <f t="shared" si="4"/>
        <v>0</v>
      </c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</row>
    <row r="313" spans="1:34" ht="51" x14ac:dyDescent="0.25">
      <c r="A313" s="30" t="s">
        <v>301</v>
      </c>
      <c r="B313" s="35" t="s">
        <v>296</v>
      </c>
      <c r="C313" s="69">
        <f>'2015'!C312</f>
        <v>0</v>
      </c>
      <c r="D313" s="68">
        <f>'2015'!D312</f>
        <v>0</v>
      </c>
      <c r="E313" s="58">
        <f t="shared" si="4"/>
        <v>0</v>
      </c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</row>
    <row r="314" spans="1:34" ht="39" x14ac:dyDescent="0.25">
      <c r="A314" s="18" t="s">
        <v>302</v>
      </c>
      <c r="B314" s="9" t="s">
        <v>296</v>
      </c>
      <c r="C314" s="69">
        <f>'2015'!C313</f>
        <v>0</v>
      </c>
      <c r="D314" s="68">
        <f>'2015'!D313</f>
        <v>0</v>
      </c>
      <c r="E314" s="58">
        <f t="shared" si="4"/>
        <v>0</v>
      </c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</row>
    <row r="315" spans="1:34" x14ac:dyDescent="0.25">
      <c r="A315" s="18" t="s">
        <v>303</v>
      </c>
      <c r="B315" s="9" t="s">
        <v>296</v>
      </c>
      <c r="C315" s="69">
        <f>'2015'!C314</f>
        <v>0</v>
      </c>
      <c r="D315" s="68">
        <f>'2015'!D314</f>
        <v>0</v>
      </c>
      <c r="E315" s="58">
        <f t="shared" si="4"/>
        <v>0</v>
      </c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</row>
    <row r="316" spans="1:34" x14ac:dyDescent="0.25">
      <c r="A316" s="18" t="s">
        <v>304</v>
      </c>
      <c r="B316" s="9" t="s">
        <v>296</v>
      </c>
      <c r="C316" s="69">
        <f>'2015'!C315</f>
        <v>0</v>
      </c>
      <c r="D316" s="68">
        <f>'2015'!D315</f>
        <v>0</v>
      </c>
      <c r="E316" s="58">
        <f t="shared" si="4"/>
        <v>0</v>
      </c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</row>
    <row r="317" spans="1:34" x14ac:dyDescent="0.25">
      <c r="A317" s="18" t="s">
        <v>305</v>
      </c>
      <c r="B317" s="9" t="s">
        <v>296</v>
      </c>
      <c r="C317" s="69">
        <f>'2015'!C316</f>
        <v>0</v>
      </c>
      <c r="D317" s="68">
        <f>'2015'!D316</f>
        <v>0</v>
      </c>
      <c r="E317" s="58">
        <f t="shared" si="4"/>
        <v>0</v>
      </c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</row>
    <row r="318" spans="1:34" x14ac:dyDescent="0.25">
      <c r="A318" s="18" t="s">
        <v>306</v>
      </c>
      <c r="B318" s="9" t="s">
        <v>296</v>
      </c>
      <c r="C318" s="69">
        <f>'2015'!C317</f>
        <v>0</v>
      </c>
      <c r="D318" s="68">
        <f>'2015'!D317</f>
        <v>0</v>
      </c>
      <c r="E318" s="58">
        <f t="shared" si="4"/>
        <v>0</v>
      </c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</row>
    <row r="319" spans="1:34" x14ac:dyDescent="0.25">
      <c r="A319" s="18" t="s">
        <v>307</v>
      </c>
      <c r="B319" s="9" t="s">
        <v>296</v>
      </c>
      <c r="C319" s="69">
        <f>'2015'!C318</f>
        <v>0</v>
      </c>
      <c r="D319" s="68">
        <f>'2015'!D318</f>
        <v>0</v>
      </c>
      <c r="E319" s="58">
        <f t="shared" si="4"/>
        <v>0</v>
      </c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</row>
    <row r="320" spans="1:34" x14ac:dyDescent="0.25">
      <c r="A320" s="48" t="s">
        <v>308</v>
      </c>
      <c r="B320" s="35" t="s">
        <v>296</v>
      </c>
      <c r="C320" s="69">
        <f>'2015'!C319</f>
        <v>0</v>
      </c>
      <c r="D320" s="68">
        <f>'2015'!D319</f>
        <v>0</v>
      </c>
      <c r="E320" s="58">
        <f t="shared" si="4"/>
        <v>0</v>
      </c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</row>
    <row r="321" spans="1:34" x14ac:dyDescent="0.25">
      <c r="A321" s="48"/>
      <c r="B321" s="35" t="s">
        <v>296</v>
      </c>
      <c r="C321" s="69">
        <f>'2015'!C320</f>
        <v>2412.25</v>
      </c>
      <c r="D321" s="68">
        <f>'2015'!D320</f>
        <v>0</v>
      </c>
      <c r="E321" s="58">
        <f t="shared" si="4"/>
        <v>0</v>
      </c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</row>
    <row r="322" spans="1:34" x14ac:dyDescent="0.25">
      <c r="A322" s="48" t="s">
        <v>344</v>
      </c>
      <c r="B322" s="35" t="s">
        <v>345</v>
      </c>
      <c r="C322" s="69">
        <f>'2015'!C321</f>
        <v>563.25</v>
      </c>
      <c r="D322" s="68">
        <f>'2015'!D321</f>
        <v>0</v>
      </c>
      <c r="E322" s="58">
        <f t="shared" si="4"/>
        <v>0</v>
      </c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</row>
    <row r="323" spans="1:34" x14ac:dyDescent="0.25">
      <c r="A323" s="48" t="s">
        <v>309</v>
      </c>
      <c r="B323" s="35" t="s">
        <v>296</v>
      </c>
      <c r="C323" s="69">
        <f>'2015'!C322</f>
        <v>0</v>
      </c>
      <c r="D323" s="68">
        <f>'2015'!D322</f>
        <v>0</v>
      </c>
      <c r="E323" s="58">
        <f t="shared" si="4"/>
        <v>0</v>
      </c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</row>
    <row r="324" spans="1:34" x14ac:dyDescent="0.25">
      <c r="A324" s="48" t="s">
        <v>310</v>
      </c>
      <c r="B324" s="35" t="s">
        <v>296</v>
      </c>
      <c r="C324" s="69">
        <f>'2015'!C323</f>
        <v>0</v>
      </c>
      <c r="D324" s="68">
        <f>'2015'!D323</f>
        <v>0</v>
      </c>
      <c r="E324" s="58">
        <f t="shared" si="4"/>
        <v>0</v>
      </c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</row>
    <row r="325" spans="1:34" x14ac:dyDescent="0.25">
      <c r="A325" s="48" t="s">
        <v>311</v>
      </c>
      <c r="B325" s="35" t="s">
        <v>296</v>
      </c>
      <c r="C325" s="69">
        <f>'2015'!C324</f>
        <v>0</v>
      </c>
      <c r="D325" s="68">
        <f>'2015'!D324</f>
        <v>0</v>
      </c>
      <c r="E325" s="58">
        <f t="shared" si="4"/>
        <v>0</v>
      </c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</row>
    <row r="326" spans="1:34" ht="15.75" thickBot="1" x14ac:dyDescent="0.3">
      <c r="A326" s="49"/>
      <c r="B326" s="41"/>
      <c r="C326" s="64"/>
      <c r="D326" s="64"/>
      <c r="E326" s="70">
        <f>SUM(E7:E325)</f>
        <v>229664.10000000009</v>
      </c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</row>
    <row r="327" spans="1:34" x14ac:dyDescent="0.25">
      <c r="A327" s="42" t="s">
        <v>312</v>
      </c>
      <c r="B327" s="17"/>
      <c r="C327" s="17"/>
      <c r="D327" s="17"/>
      <c r="E327" s="58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</row>
    <row r="328" spans="1:34" ht="15.75" customHeight="1" thickBot="1" x14ac:dyDescent="0.3">
      <c r="A328" s="48"/>
      <c r="B328" s="41"/>
      <c r="C328" s="64"/>
      <c r="D328" s="84">
        <f>E326+[1]BID2015!$F$496+[1]BID2015!$F$436</f>
        <v>6269539.8200000003</v>
      </c>
      <c r="E328" s="85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</row>
    <row r="329" spans="1:34" ht="15.75" customHeight="1" x14ac:dyDescent="0.25">
      <c r="A329" s="73"/>
      <c r="B329" s="74"/>
      <c r="C329" s="74"/>
      <c r="D329" s="75"/>
      <c r="E329" s="75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</row>
    <row r="330" spans="1:34" ht="15.75" customHeight="1" x14ac:dyDescent="0.25">
      <c r="A330" s="73"/>
      <c r="B330" s="74"/>
      <c r="C330" s="74"/>
      <c r="D330" s="75"/>
      <c r="E330" s="75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</row>
    <row r="331" spans="1:34" ht="15.75" customHeight="1" x14ac:dyDescent="0.25">
      <c r="A331" s="73"/>
      <c r="B331" s="74"/>
      <c r="C331" s="74"/>
      <c r="D331" s="75"/>
      <c r="E331" s="75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</row>
    <row r="332" spans="1:34" x14ac:dyDescent="0.25"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</row>
    <row r="333" spans="1:34" x14ac:dyDescent="0.25">
      <c r="A333" t="s">
        <v>356</v>
      </c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</row>
    <row r="334" spans="1:34" x14ac:dyDescent="0.25"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</row>
    <row r="335" spans="1:34" x14ac:dyDescent="0.25"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</row>
    <row r="336" spans="1:34" x14ac:dyDescent="0.25"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</row>
    <row r="337" spans="1:34" x14ac:dyDescent="0.25">
      <c r="A337" s="72" t="s">
        <v>374</v>
      </c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</row>
    <row r="338" spans="1:34" x14ac:dyDescent="0.25">
      <c r="A338" s="71" t="s">
        <v>375</v>
      </c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</row>
    <row r="339" spans="1:34" x14ac:dyDescent="0.25"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</row>
    <row r="340" spans="1:34" x14ac:dyDescent="0.25"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</row>
    <row r="341" spans="1:34" x14ac:dyDescent="0.25">
      <c r="A341" t="s">
        <v>357</v>
      </c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</row>
    <row r="342" spans="1:34" x14ac:dyDescent="0.25"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</row>
    <row r="343" spans="1:34" x14ac:dyDescent="0.25"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</row>
    <row r="344" spans="1:34" x14ac:dyDescent="0.25"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</row>
    <row r="345" spans="1:34" x14ac:dyDescent="0.25">
      <c r="A345" s="72" t="s">
        <v>370</v>
      </c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</row>
    <row r="346" spans="1:34" x14ac:dyDescent="0.25">
      <c r="A346" s="71" t="s">
        <v>371</v>
      </c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</row>
    <row r="347" spans="1:34" x14ac:dyDescent="0.25"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</row>
    <row r="348" spans="1:34" x14ac:dyDescent="0.25"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</row>
    <row r="349" spans="1:34" x14ac:dyDescent="0.25"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</row>
    <row r="350" spans="1:34" x14ac:dyDescent="0.25"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</row>
    <row r="351" spans="1:34" x14ac:dyDescent="0.25"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</row>
    <row r="352" spans="1:34" x14ac:dyDescent="0.25"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</row>
    <row r="353" spans="5:34" x14ac:dyDescent="0.25"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</row>
    <row r="354" spans="5:34" x14ac:dyDescent="0.25"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</row>
    <row r="355" spans="5:34" x14ac:dyDescent="0.25"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</row>
    <row r="356" spans="5:34" x14ac:dyDescent="0.25"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</row>
    <row r="357" spans="5:34" x14ac:dyDescent="0.25"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</row>
    <row r="358" spans="5:34" x14ac:dyDescent="0.25"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</row>
    <row r="359" spans="5:34" x14ac:dyDescent="0.25"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</row>
    <row r="360" spans="5:34" x14ac:dyDescent="0.25"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</row>
    <row r="361" spans="5:34" x14ac:dyDescent="0.25"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</row>
    <row r="362" spans="5:34" x14ac:dyDescent="0.25"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</row>
    <row r="363" spans="5:34" x14ac:dyDescent="0.25"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</row>
    <row r="364" spans="5:34" x14ac:dyDescent="0.25"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</row>
    <row r="365" spans="5:34" x14ac:dyDescent="0.25"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</row>
    <row r="366" spans="5:34" x14ac:dyDescent="0.25"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</row>
    <row r="367" spans="5:34" x14ac:dyDescent="0.25"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</row>
    <row r="368" spans="5:34" x14ac:dyDescent="0.25"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</row>
    <row r="369" spans="5:34" x14ac:dyDescent="0.25"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</row>
    <row r="370" spans="5:34" x14ac:dyDescent="0.25"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</row>
    <row r="371" spans="5:34" x14ac:dyDescent="0.25"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</row>
    <row r="372" spans="5:34" x14ac:dyDescent="0.25"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</row>
    <row r="373" spans="5:34" x14ac:dyDescent="0.25"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</row>
    <row r="374" spans="5:34" x14ac:dyDescent="0.25"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</row>
    <row r="375" spans="5:34" x14ac:dyDescent="0.25"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</row>
    <row r="376" spans="5:34" x14ac:dyDescent="0.25"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</row>
    <row r="377" spans="5:34" x14ac:dyDescent="0.25"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</row>
    <row r="378" spans="5:34" x14ac:dyDescent="0.25"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</row>
    <row r="379" spans="5:34" x14ac:dyDescent="0.25"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</row>
    <row r="380" spans="5:34" x14ac:dyDescent="0.25"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</row>
    <row r="381" spans="5:34" x14ac:dyDescent="0.25"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</row>
    <row r="382" spans="5:34" x14ac:dyDescent="0.25"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</row>
    <row r="383" spans="5:34" x14ac:dyDescent="0.25"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</row>
    <row r="384" spans="5:34" x14ac:dyDescent="0.25"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</row>
    <row r="385" spans="5:34" x14ac:dyDescent="0.25"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</row>
    <row r="386" spans="5:34" x14ac:dyDescent="0.25"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</row>
    <row r="387" spans="5:34" x14ac:dyDescent="0.25"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</row>
    <row r="388" spans="5:34" x14ac:dyDescent="0.25"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</row>
    <row r="389" spans="5:34" x14ac:dyDescent="0.25"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</row>
    <row r="390" spans="5:34" x14ac:dyDescent="0.25"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</row>
    <row r="391" spans="5:34" x14ac:dyDescent="0.25"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</row>
    <row r="392" spans="5:34" x14ac:dyDescent="0.25"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</row>
    <row r="393" spans="5:34" x14ac:dyDescent="0.25"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</row>
    <row r="394" spans="5:34" x14ac:dyDescent="0.25"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</row>
    <row r="395" spans="5:34" x14ac:dyDescent="0.25"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</row>
    <row r="396" spans="5:34" x14ac:dyDescent="0.25"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</row>
    <row r="397" spans="5:34" x14ac:dyDescent="0.25"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</row>
    <row r="398" spans="5:34" x14ac:dyDescent="0.25"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</row>
    <row r="399" spans="5:34" x14ac:dyDescent="0.25"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</row>
    <row r="400" spans="5:34" x14ac:dyDescent="0.25"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</row>
    <row r="401" spans="5:34" x14ac:dyDescent="0.25"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</row>
    <row r="402" spans="5:34" x14ac:dyDescent="0.25"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</row>
    <row r="403" spans="5:34" x14ac:dyDescent="0.25"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</row>
    <row r="404" spans="5:34" x14ac:dyDescent="0.25"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</row>
    <row r="405" spans="5:34" x14ac:dyDescent="0.25"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</row>
    <row r="406" spans="5:34" x14ac:dyDescent="0.25"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</row>
    <row r="407" spans="5:34" x14ac:dyDescent="0.25"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</row>
    <row r="408" spans="5:34" x14ac:dyDescent="0.25"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</row>
    <row r="409" spans="5:34" x14ac:dyDescent="0.25"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</row>
    <row r="410" spans="5:34" x14ac:dyDescent="0.25"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</row>
    <row r="411" spans="5:34" x14ac:dyDescent="0.25"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</row>
    <row r="412" spans="5:34" x14ac:dyDescent="0.25"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</row>
    <row r="413" spans="5:34" x14ac:dyDescent="0.25"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</row>
    <row r="414" spans="5:34" x14ac:dyDescent="0.25"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</row>
    <row r="415" spans="5:34" x14ac:dyDescent="0.25"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</row>
    <row r="416" spans="5:34" x14ac:dyDescent="0.25"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</row>
    <row r="417" spans="5:34" x14ac:dyDescent="0.25"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</row>
    <row r="418" spans="5:34" x14ac:dyDescent="0.25"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</row>
    <row r="419" spans="5:34" x14ac:dyDescent="0.25"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</row>
    <row r="420" spans="5:34" x14ac:dyDescent="0.25"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</row>
    <row r="421" spans="5:34" x14ac:dyDescent="0.25"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</row>
    <row r="422" spans="5:34" x14ac:dyDescent="0.25"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</row>
    <row r="423" spans="5:34" x14ac:dyDescent="0.25"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</row>
    <row r="424" spans="5:34" x14ac:dyDescent="0.25"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</row>
    <row r="425" spans="5:34" x14ac:dyDescent="0.25"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</row>
    <row r="426" spans="5:34" x14ac:dyDescent="0.25"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</row>
    <row r="427" spans="5:34" x14ac:dyDescent="0.25"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</row>
    <row r="428" spans="5:34" x14ac:dyDescent="0.25"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</row>
    <row r="429" spans="5:34" x14ac:dyDescent="0.25"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</row>
    <row r="430" spans="5:34" x14ac:dyDescent="0.25"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</row>
    <row r="431" spans="5:34" x14ac:dyDescent="0.25"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</row>
    <row r="432" spans="5:34" x14ac:dyDescent="0.25"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</row>
    <row r="433" spans="5:34" x14ac:dyDescent="0.25"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</row>
    <row r="434" spans="5:34" x14ac:dyDescent="0.25"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</row>
    <row r="435" spans="5:34" x14ac:dyDescent="0.25"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</row>
    <row r="436" spans="5:34" x14ac:dyDescent="0.25"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</row>
    <row r="437" spans="5:34" x14ac:dyDescent="0.25"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</row>
  </sheetData>
  <mergeCells count="7">
    <mergeCell ref="A5:E5"/>
    <mergeCell ref="D328:E328"/>
    <mergeCell ref="E2:F2"/>
    <mergeCell ref="G2:K2"/>
    <mergeCell ref="A3:A4"/>
    <mergeCell ref="B3:B4"/>
    <mergeCell ref="C3:C4"/>
  </mergeCells>
  <printOptions horizontalCentered="1"/>
  <pageMargins left="0.45" right="0.45" top="0.75" bottom="0.75" header="0.3" footer="0.3"/>
  <pageSetup paperSize="14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2015</vt:lpstr>
      <vt:lpstr>Sheet1</vt:lpstr>
      <vt:lpstr>Sheet1!Print_Titles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 Desktop</dc:creator>
  <cp:lastModifiedBy>Velcim</cp:lastModifiedBy>
  <cp:lastPrinted>2015-03-06T06:19:37Z</cp:lastPrinted>
  <dcterms:created xsi:type="dcterms:W3CDTF">2014-03-31T03:15:05Z</dcterms:created>
  <dcterms:modified xsi:type="dcterms:W3CDTF">2017-02-22T09:13:04Z</dcterms:modified>
</cp:coreProperties>
</file>